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activeX/activeX7.xml" ContentType="application/vnd.ms-office.activeX+xml"/>
  <Override PartName="/xl/activeX/activeX7.bin" ContentType="application/vnd.ms-office.activeX"/>
  <Override PartName="/xl/activeX/activeX8.xml" ContentType="application/vnd.ms-office.activeX+xml"/>
  <Override PartName="/xl/activeX/activeX8.bin" ContentType="application/vnd.ms-office.activeX"/>
  <Override PartName="/xl/activeX/activeX9.xml" ContentType="application/vnd.ms-office.activeX+xml"/>
  <Override PartName="/xl/activeX/activeX9.bin" ContentType="application/vnd.ms-office.activeX"/>
  <Override PartName="/xl/activeX/activeX10.xml" ContentType="application/vnd.ms-office.activeX+xml"/>
  <Override PartName="/xl/activeX/activeX10.bin" ContentType="application/vnd.ms-office.activeX"/>
  <Override PartName="/xl/activeX/activeX11.xml" ContentType="application/vnd.ms-office.activeX+xml"/>
  <Override PartName="/xl/activeX/activeX11.bin" ContentType="application/vnd.ms-office.activeX"/>
  <Override PartName="/xl/activeX/activeX12.xml" ContentType="application/vnd.ms-office.activeX+xml"/>
  <Override PartName="/xl/activeX/activeX12.bin" ContentType="application/vnd.ms-office.activeX"/>
  <Override PartName="/xl/activeX/activeX13.xml" ContentType="application/vnd.ms-office.activeX+xml"/>
  <Override PartName="/xl/activeX/activeX13.bin" ContentType="application/vnd.ms-office.activeX"/>
  <Override PartName="/xl/activeX/activeX14.xml" ContentType="application/vnd.ms-office.activeX+xml"/>
  <Override PartName="/xl/activeX/activeX14.bin" ContentType="application/vnd.ms-office.activeX"/>
  <Override PartName="/xl/activeX/activeX15.xml" ContentType="application/vnd.ms-office.activeX+xml"/>
  <Override PartName="/xl/activeX/activeX15.bin" ContentType="application/vnd.ms-office.activeX"/>
  <Override PartName="/xl/activeX/activeX16.xml" ContentType="application/vnd.ms-office.activeX+xml"/>
  <Override PartName="/xl/activeX/activeX16.bin" ContentType="application/vnd.ms-office.activeX"/>
  <Override PartName="/xl/activeX/activeX17.xml" ContentType="application/vnd.ms-office.activeX+xml"/>
  <Override PartName="/xl/activeX/activeX17.bin" ContentType="application/vnd.ms-office.activeX"/>
  <Override PartName="/xl/activeX/activeX18.xml" ContentType="application/vnd.ms-office.activeX+xml"/>
  <Override PartName="/xl/activeX/activeX18.bin" ContentType="application/vnd.ms-office.activeX"/>
  <Override PartName="/xl/activeX/activeX19.xml" ContentType="application/vnd.ms-office.activeX+xml"/>
  <Override PartName="/xl/activeX/activeX19.bin" ContentType="application/vnd.ms-office.activeX"/>
  <Override PartName="/xl/activeX/activeX20.xml" ContentType="application/vnd.ms-office.activeX+xml"/>
  <Override PartName="/xl/activeX/activeX20.bin" ContentType="application/vnd.ms-office.activeX"/>
  <Override PartName="/xl/activeX/activeX21.xml" ContentType="application/vnd.ms-office.activeX+xml"/>
  <Override PartName="/xl/activeX/activeX21.bin" ContentType="application/vnd.ms-office.activeX"/>
  <Override PartName="/xl/activeX/activeX22.xml" ContentType="application/vnd.ms-office.activeX+xml"/>
  <Override PartName="/xl/activeX/activeX22.bin" ContentType="application/vnd.ms-office.activeX"/>
  <Override PartName="/xl/activeX/activeX23.xml" ContentType="application/vnd.ms-office.activeX+xml"/>
  <Override PartName="/xl/activeX/activeX23.bin" ContentType="application/vnd.ms-office.activeX"/>
  <Override PartName="/xl/activeX/activeX24.xml" ContentType="application/vnd.ms-office.activeX+xml"/>
  <Override PartName="/xl/activeX/activeX24.bin" ContentType="application/vnd.ms-office.activeX"/>
  <Override PartName="/xl/activeX/activeX25.xml" ContentType="application/vnd.ms-office.activeX+xml"/>
  <Override PartName="/xl/activeX/activeX25.bin" ContentType="application/vnd.ms-office.activeX"/>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2.xml" ContentType="application/vnd.openxmlformats-officedocument.drawing+xml"/>
  <Override PartName="/xl/activeX/activeX26.xml" ContentType="application/vnd.ms-office.activeX+xml"/>
  <Override PartName="/xl/activeX/activeX26.bin" ContentType="application/vnd.ms-office.activeX"/>
  <Override PartName="/xl/activeX/activeX27.xml" ContentType="application/vnd.ms-office.activeX+xml"/>
  <Override PartName="/xl/activeX/activeX27.bin" ContentType="application/vnd.ms-office.activeX"/>
  <Override PartName="/xl/activeX/activeX28.xml" ContentType="application/vnd.ms-office.activeX+xml"/>
  <Override PartName="/xl/activeX/activeX28.bin" ContentType="application/vnd.ms-office.activeX"/>
  <Override PartName="/xl/activeX/activeX29.xml" ContentType="application/vnd.ms-office.activeX+xml"/>
  <Override PartName="/xl/activeX/activeX29.bin" ContentType="application/vnd.ms-office.activeX"/>
  <Override PartName="/xl/activeX/activeX30.xml" ContentType="application/vnd.ms-office.activeX+xml"/>
  <Override PartName="/xl/activeX/activeX30.bin" ContentType="application/vnd.ms-office.activeX"/>
  <Override PartName="/xl/activeX/activeX31.xml" ContentType="application/vnd.ms-office.activeX+xml"/>
  <Override PartName="/xl/activeX/activeX31.bin" ContentType="application/vnd.ms-office.activeX"/>
  <Override PartName="/xl/activeX/activeX32.xml" ContentType="application/vnd.ms-office.activeX+xml"/>
  <Override PartName="/xl/activeX/activeX32.bin" ContentType="application/vnd.ms-office.activeX"/>
  <Override PartName="/xl/activeX/activeX33.xml" ContentType="application/vnd.ms-office.activeX+xml"/>
  <Override PartName="/xl/activeX/activeX33.bin" ContentType="application/vnd.ms-office.activeX"/>
  <Override PartName="/xl/activeX/activeX34.xml" ContentType="application/vnd.ms-office.activeX+xml"/>
  <Override PartName="/xl/activeX/activeX34.bin" ContentType="application/vnd.ms-office.activeX"/>
  <Override PartName="/xl/activeX/activeX35.xml" ContentType="application/vnd.ms-office.activeX+xml"/>
  <Override PartName="/xl/activeX/activeX35.bin" ContentType="application/vnd.ms-office.activeX"/>
  <Override PartName="/xl/activeX/activeX36.xml" ContentType="application/vnd.ms-office.activeX+xml"/>
  <Override PartName="/xl/activeX/activeX36.bin" ContentType="application/vnd.ms-office.activeX"/>
  <Override PartName="/xl/activeX/activeX37.xml" ContentType="application/vnd.ms-office.activeX+xml"/>
  <Override PartName="/xl/activeX/activeX37.bin" ContentType="application/vnd.ms-office.activeX"/>
  <Override PartName="/xl/activeX/activeX38.xml" ContentType="application/vnd.ms-office.activeX+xml"/>
  <Override PartName="/xl/activeX/activeX38.bin" ContentType="application/vnd.ms-office.activeX"/>
  <Override PartName="/xl/activeX/activeX39.xml" ContentType="application/vnd.ms-office.activeX+xml"/>
  <Override PartName="/xl/activeX/activeX39.bin" ContentType="application/vnd.ms-office.activeX"/>
  <Override PartName="/xl/activeX/activeX40.xml" ContentType="application/vnd.ms-office.activeX+xml"/>
  <Override PartName="/xl/activeX/activeX40.bin" ContentType="application/vnd.ms-office.activeX"/>
  <Override PartName="/xl/activeX/activeX41.xml" ContentType="application/vnd.ms-office.activeX+xml"/>
  <Override PartName="/xl/activeX/activeX41.bin" ContentType="application/vnd.ms-office.activeX"/>
  <Override PartName="/xl/activeX/activeX42.xml" ContentType="application/vnd.ms-office.activeX+xml"/>
  <Override PartName="/xl/activeX/activeX42.bin" ContentType="application/vnd.ms-office.activeX"/>
  <Override PartName="/xl/activeX/activeX43.xml" ContentType="application/vnd.ms-office.activeX+xml"/>
  <Override PartName="/xl/activeX/activeX43.bin" ContentType="application/vnd.ms-office.activeX"/>
  <Override PartName="/xl/activeX/activeX44.xml" ContentType="application/vnd.ms-office.activeX+xml"/>
  <Override PartName="/xl/activeX/activeX44.bin" ContentType="application/vnd.ms-office.activeX"/>
  <Override PartName="/xl/activeX/activeX45.xml" ContentType="application/vnd.ms-office.activeX+xml"/>
  <Override PartName="/xl/activeX/activeX45.bin" ContentType="application/vnd.ms-office.activeX"/>
  <Override PartName="/xl/activeX/activeX46.xml" ContentType="application/vnd.ms-office.activeX+xml"/>
  <Override PartName="/xl/activeX/activeX46.bin" ContentType="application/vnd.ms-office.activeX"/>
  <Override PartName="/xl/activeX/activeX47.xml" ContentType="application/vnd.ms-office.activeX+xml"/>
  <Override PartName="/xl/activeX/activeX47.bin" ContentType="application/vnd.ms-office.activeX"/>
  <Override PartName="/xl/activeX/activeX48.xml" ContentType="application/vnd.ms-office.activeX+xml"/>
  <Override PartName="/xl/activeX/activeX48.bin" ContentType="application/vnd.ms-office.activeX"/>
  <Override PartName="/xl/activeX/activeX49.xml" ContentType="application/vnd.ms-office.activeX+xml"/>
  <Override PartName="/xl/activeX/activeX49.bin" ContentType="application/vnd.ms-office.activeX"/>
  <Override PartName="/xl/activeX/activeX50.xml" ContentType="application/vnd.ms-office.activeX+xml"/>
  <Override PartName="/xl/activeX/activeX50.bin" ContentType="application/vnd.ms-office.activeX"/>
  <Override PartName="/xl/activeX/activeX51.xml" ContentType="application/vnd.ms-office.activeX+xml"/>
  <Override PartName="/xl/activeX/activeX51.bin" ContentType="application/vnd.ms-office.activeX"/>
  <Override PartName="/xl/activeX/activeX52.xml" ContentType="application/vnd.ms-office.activeX+xml"/>
  <Override PartName="/xl/activeX/activeX52.bin" ContentType="application/vnd.ms-office.activeX"/>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3.xml" ContentType="application/vnd.openxmlformats-officedocument.drawing+xml"/>
  <Override PartName="/xl/activeX/activeX53.xml" ContentType="application/vnd.ms-office.activeX+xml"/>
  <Override PartName="/xl/activeX/activeX53.bin" ContentType="application/vnd.ms-office.activeX"/>
  <Override PartName="/xl/activeX/activeX54.xml" ContentType="application/vnd.ms-office.activeX+xml"/>
  <Override PartName="/xl/activeX/activeX54.bin" ContentType="application/vnd.ms-office.activeX"/>
  <Override PartName="/xl/activeX/activeX55.xml" ContentType="application/vnd.ms-office.activeX+xml"/>
  <Override PartName="/xl/activeX/activeX55.bin" ContentType="application/vnd.ms-office.activeX"/>
  <Override PartName="/xl/activeX/activeX56.xml" ContentType="application/vnd.ms-office.activeX+xml"/>
  <Override PartName="/xl/activeX/activeX56.bin" ContentType="application/vnd.ms-office.activeX"/>
  <Override PartName="/xl/activeX/activeX57.xml" ContentType="application/vnd.ms-office.activeX+xml"/>
  <Override PartName="/xl/activeX/activeX57.bin" ContentType="application/vnd.ms-office.activeX"/>
  <Override PartName="/xl/activeX/activeX58.xml" ContentType="application/vnd.ms-office.activeX+xml"/>
  <Override PartName="/xl/activeX/activeX58.bin" ContentType="application/vnd.ms-office.activeX"/>
  <Override PartName="/xl/activeX/activeX59.xml" ContentType="application/vnd.ms-office.activeX+xml"/>
  <Override PartName="/xl/activeX/activeX59.bin" ContentType="application/vnd.ms-office.activeX"/>
  <Override PartName="/xl/activeX/activeX60.xml" ContentType="application/vnd.ms-office.activeX+xml"/>
  <Override PartName="/xl/activeX/activeX60.bin" ContentType="application/vnd.ms-office.activeX"/>
  <Override PartName="/xl/activeX/activeX61.xml" ContentType="application/vnd.ms-office.activeX+xml"/>
  <Override PartName="/xl/activeX/activeX61.bin" ContentType="application/vnd.ms-office.activeX"/>
  <Override PartName="/xl/activeX/activeX62.xml" ContentType="application/vnd.ms-office.activeX+xml"/>
  <Override PartName="/xl/activeX/activeX62.bin" ContentType="application/vnd.ms-office.activeX"/>
  <Override PartName="/xl/activeX/activeX63.xml" ContentType="application/vnd.ms-office.activeX+xml"/>
  <Override PartName="/xl/activeX/activeX63.bin" ContentType="application/vnd.ms-office.activeX"/>
  <Override PartName="/xl/activeX/activeX64.xml" ContentType="application/vnd.ms-office.activeX+xml"/>
  <Override PartName="/xl/activeX/activeX64.bin" ContentType="application/vnd.ms-office.activeX"/>
  <Override PartName="/xl/activeX/activeX65.xml" ContentType="application/vnd.ms-office.activeX+xml"/>
  <Override PartName="/xl/activeX/activeX65.bin" ContentType="application/vnd.ms-office.activeX"/>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24226"/>
  <mc:AlternateContent xmlns:mc="http://schemas.openxmlformats.org/markup-compatibility/2006">
    <mc:Choice Requires="x15">
      <x15ac:absPath xmlns:x15ac="http://schemas.microsoft.com/office/spreadsheetml/2010/11/ac" url="https://aphl8515-my.sharepoint.com/personal/anne_gaynor_aphl_org/Documents/Desktop/"/>
    </mc:Choice>
  </mc:AlternateContent>
  <xr:revisionPtr revIDLastSave="2" documentId="8_{F2C6EA6F-5836-44EC-8FA6-4EF5DAAE003E}" xr6:coauthVersionLast="47" xr6:coauthVersionMax="47" xr10:uidLastSave="{C7732081-9EBA-412F-901C-A30FB237B153}"/>
  <bookViews>
    <workbookView xWindow="28680" yWindow="-120" windowWidth="20640" windowHeight="11040" tabRatio="601" activeTab="1" xr2:uid="{00000000-000D-0000-FFFF-FFFF00000000}"/>
  </bookViews>
  <sheets>
    <sheet name="Disclaimer" sheetId="12" r:id="rId1"/>
    <sheet name="Introduction" sheetId="6" r:id="rId2"/>
    <sheet name="Human FA Template" sheetId="5" r:id="rId3"/>
    <sheet name="Animal FA Template" sheetId="7" state="hidden" r:id="rId4"/>
    <sheet name="FEMB FA Template" sheetId="8" state="hidden" r:id="rId5"/>
    <sheet name="Master FA Picklists" sheetId="2" state="hidden" r:id="rId6"/>
    <sheet name="FormattingOptions" sheetId="13" state="hidden" r:id="rId7"/>
    <sheet name="Submitter" sheetId="14" state="hidden" r:id="rId8"/>
    <sheet name="Global Submitters" sheetId="9" state="hidden" r:id="rId9"/>
    <sheet name="FastLookup" sheetId="11" state="hidden" r:id="rId10"/>
  </sheets>
  <definedNames>
    <definedName name="_xlnm._FilterDatabase" localSheetId="3" hidden="1">'Animal FA Template'!$A$1:$GR$2</definedName>
    <definedName name="_xlnm._FilterDatabase" localSheetId="4" hidden="1">'FEMB FA Template'!$A$1:$DE$2</definedName>
    <definedName name="_xlnm._FilterDatabase" localSheetId="2" hidden="1">'Human FA Template'!$A$1:$FV$2</definedName>
    <definedName name="_xlnm._FilterDatabase" localSheetId="5" hidden="1">'Master FA Picklists'!$A$1:$AU$1107</definedName>
    <definedName name="AGE_TYPE">'Master FA Picklists'!$D$4:$D$13</definedName>
    <definedName name="ANATOMIC_SITE">'Master FA Picklists'!$O$4:$O$172</definedName>
    <definedName name="ANATOMIC_SITE_MODIFIER">'Master FA Picklists'!$P$4:$P$52</definedName>
    <definedName name="ANIMAL_CATEGORY">'Master FA Picklists'!$AD$4:$AD$23</definedName>
    <definedName name="ANIMAL_COMMON_NAME">'Master FA Picklists'!$AB$4:$AB$663</definedName>
    <definedName name="ANIMAL_SCIENTIFIC_NAME">'Master FA Picklists'!$AC$4:$AC$663</definedName>
    <definedName name="AnimalListID">FormattingOptions!$G$2:$G$41</definedName>
    <definedName name="AnimalMap">'Animal FA Template'!$A$2:$HC$2</definedName>
    <definedName name="ARTHROPOD_COMMON_NAME">'Master FA Picklists'!$AE$4:$AE$517</definedName>
    <definedName name="ARTHROPOD_SCIENTIFIC_NAME">'Master FA Picklists'!$AF$4:$AF$517</definedName>
    <definedName name="Building">'Master FA Picklists'!$AS$4:$AS$30</definedName>
    <definedName name="CHECKBOX">'Master FA Picklists'!$AU$2</definedName>
    <definedName name="CLIA">'Master FA Picklists'!$BA$2:$BA$120</definedName>
    <definedName name="CLINICAL_DIAGNOSIS">'Master FA Picklists'!$G$4:$G$237</definedName>
    <definedName name="COLLECTION_METHOD">'Master FA Picklists'!$Q$4:$Q$45</definedName>
    <definedName name="COLLECTION_METHOD_FEMB">'Master FA Picklists'!$S$4:$S$21</definedName>
    <definedName name="COLLECTION_METHOD_HUMAN_ANIMAL">'Master FA Picklists'!$R$4:$R$42</definedName>
    <definedName name="COMB_SCI_NAME_C" comment="This is the one not in alphabetical Order">'Master FA Picklists'!$AP$4:$AP$1176</definedName>
    <definedName name="COMMON_NAME_COMB">'Master FA Picklists'!$AO$4:$AO$1176</definedName>
    <definedName name="CONDITION2_CONTAINER">'Master FA Picklists'!$AM$4:$AM$9</definedName>
    <definedName name="CONDITION3_SPEC">'Master FA Picklists'!$AN$4:$AN$30</definedName>
    <definedName name="CONDITIONS">'Master FA Picklists'!$AI$4:$AI$42</definedName>
    <definedName name="CONTAINER">'Master FA Picklists'!$AW$2:$AW$51</definedName>
    <definedName name="COUNTRY">'Master FA Picklists'!$X$4:$X$249</definedName>
    <definedName name="EXPOSURE_TYPE">'Master FA Picklists'!$AA$4:$AA$8</definedName>
    <definedName name="FEMBListID">FormattingOptions!$B$2:$B$26</definedName>
    <definedName name="FEMBMap">'FEMB FA Template'!$A$2:$DP$2</definedName>
    <definedName name="FEMBNames">FormattingOptions!$C$2:$C$26</definedName>
    <definedName name="HumanFieldsMap">'Human FA Template'!$A$2:$GG$2</definedName>
    <definedName name="HumanListID">FormattingOptions!$K$2:$K$39</definedName>
    <definedName name="IMMUNIZATIONS_ANIMAL">'Master FA Picklists'!$AH$4:$AH$41</definedName>
    <definedName name="IMMUNIZATIONS_HUMAN">'Master FA Picklists'!$AG$4:$AG$55</definedName>
    <definedName name="LAB_EXAM_REQUESTED">'Master FA Picklists'!$B$4:$B$267</definedName>
    <definedName name="LOCAL_TYPES">'Master FA Picklists'!$AJ$4:$AJ$100</definedName>
    <definedName name="LOCATIONS">'Master FA Picklists'!$AQ$4:$AQ$9</definedName>
    <definedName name="NONCLIA">'Master FA Picklists'!$AZ$2:$AZ$158</definedName>
    <definedName name="ORIGIN">'Master FA Picklists'!$A$4:$A$9</definedName>
    <definedName name="ORIGIN_ANIMAL">'Master FA Picklists'!$A$5</definedName>
    <definedName name="ORIGIN_FEMB">'Master FA Picklists'!$A$6:$A$9</definedName>
    <definedName name="ORIGIN_HUMAN">'Master FA Picklists'!$A$4</definedName>
    <definedName name="PACKAGECONDITION">'Master FA Picklists'!$AL$4:$AL$13</definedName>
    <definedName name="POSITION">'Master FA Picklists'!$AR$4:$AR$229</definedName>
    <definedName name="PREFIX">'Master FA Picklists'!$H$4:$H$7</definedName>
    <definedName name="PREGNANT">'Master FA Picklists'!$AV$2:$AV$5</definedName>
    <definedName name="PROCESSING">'Master FA Picklists'!$U$4:$U$35</definedName>
    <definedName name="SCIENTIFIC_NAME_COMB" comment="Alphabetical Order">'Master FA Picklists'!$AT$2:$AT$1176</definedName>
    <definedName name="SEX_ANIMAL">'Master FA Picklists'!$F$4:$F$9</definedName>
    <definedName name="SEX_HUMAN">'Master FA Picklists'!$E$4:$E$5</definedName>
    <definedName name="SPECIFIC_AGENT">'Master FA Picklists'!$C$4:$C$981</definedName>
    <definedName name="SPECIMEN_HANDLING">'Master FA Picklists'!$V$4:$V$8</definedName>
    <definedName name="SPECIMEN_TYPE">'Master FA Picklists'!$K$4:$K$168</definedName>
    <definedName name="SPECIMEN_TYPE_FEMB">'Master FA Picklists'!$M$4:$M$67</definedName>
    <definedName name="SPECIMEN_TYPE_HUMAN_ANIMAL">'Master FA Picklists'!$L$4:$L$118</definedName>
    <definedName name="SPECIMEN_TYPE_MODIFIER">'Master FA Picklists'!$N$4:$N$10</definedName>
    <definedName name="SPHLIDSearch">'Global Submitters'!$Z$1</definedName>
    <definedName name="SPHLSubmitterName">SPHLtble[Submitter Name]</definedName>
    <definedName name="STATE">'Master FA Picklists'!$W$4:$W$71</definedName>
    <definedName name="SUBMITTED_AS">'Master FA Picklists'!$J$4:$J$20</definedName>
    <definedName name="SubmitterID">SPHLtble[Submitter ID]</definedName>
    <definedName name="SubmitterName">'Master FA Picklists'!$AY$2:$AY$128</definedName>
    <definedName name="SUFFIX">'Master FA Picklists'!$I$4:$I$10</definedName>
    <definedName name="SUSPECTAGENT">'Master FA Picklists'!$AK$4:$AK$21</definedName>
    <definedName name="TRANSPORT_MEDIUM">'Master FA Picklists'!$T$4:$T$132</definedName>
    <definedName name="TREATMENTS">'Master FA Picklists'!$Y$4:$Y$129</definedName>
    <definedName name="UNITS">'Master FA Picklists'!$AX$2:$AX$94</definedName>
    <definedName name="YesNo">'Master FA Picklists'!$Z$4:$Z$6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3" i="11" l="1"/>
  <c r="Y4" i="11"/>
  <c r="BA3" i="2" a="1"/>
  <c r="BA3" i="2" s="1"/>
  <c r="BA4" i="2" a="1"/>
  <c r="BA4" i="2" s="1"/>
  <c r="BA5" i="2" a="1"/>
  <c r="BA5" i="2" s="1"/>
  <c r="BA6" i="2" a="1"/>
  <c r="BA6" i="2" s="1"/>
  <c r="BA7" i="2" a="1"/>
  <c r="BA7" i="2" s="1"/>
  <c r="BA8" i="2" a="1"/>
  <c r="BA8" i="2" s="1"/>
  <c r="BA9" i="2" a="1"/>
  <c r="BA9" i="2" s="1"/>
  <c r="BA10" i="2" a="1"/>
  <c r="BA10" i="2" s="1"/>
  <c r="BA11" i="2" a="1"/>
  <c r="BA11" i="2" s="1"/>
  <c r="BA12" i="2" a="1"/>
  <c r="BA12" i="2" s="1"/>
  <c r="BA13" i="2" a="1"/>
  <c r="BA13" i="2" s="1"/>
  <c r="BA14" i="2" a="1"/>
  <c r="BA14" i="2" s="1"/>
  <c r="BA15" i="2" a="1"/>
  <c r="BA15" i="2" s="1"/>
  <c r="BA16" i="2" a="1"/>
  <c r="BA16" i="2" s="1"/>
  <c r="BA17" i="2" a="1"/>
  <c r="BA17" i="2" s="1"/>
  <c r="BA18" i="2" a="1"/>
  <c r="BA18" i="2" s="1"/>
  <c r="BA19" i="2" a="1"/>
  <c r="BA19" i="2" s="1"/>
  <c r="BA20" i="2" a="1"/>
  <c r="BA20" i="2" s="1"/>
  <c r="BA21" i="2" a="1"/>
  <c r="BA21" i="2" s="1"/>
  <c r="BA22" i="2" a="1"/>
  <c r="BA22" i="2" s="1"/>
  <c r="BA23" i="2" a="1"/>
  <c r="BA23" i="2" s="1"/>
  <c r="BA24" i="2" a="1"/>
  <c r="BA24" i="2" s="1"/>
  <c r="BA25" i="2" a="1"/>
  <c r="BA25" i="2" s="1"/>
  <c r="BA26" i="2" a="1"/>
  <c r="BA26" i="2" s="1"/>
  <c r="BA27" i="2" a="1"/>
  <c r="BA27" i="2" s="1"/>
  <c r="BA28" i="2" a="1"/>
  <c r="BA28" i="2" s="1"/>
  <c r="BA29" i="2" a="1"/>
  <c r="BA29" i="2" s="1"/>
  <c r="BA30" i="2" a="1"/>
  <c r="BA30" i="2" s="1"/>
  <c r="BA31" i="2" a="1"/>
  <c r="BA31" i="2" s="1"/>
  <c r="BA32" i="2" a="1"/>
  <c r="BA32" i="2" s="1"/>
  <c r="BA33" i="2" a="1"/>
  <c r="BA33" i="2" s="1"/>
  <c r="BA34" i="2" a="1"/>
  <c r="BA34" i="2" s="1"/>
  <c r="BA35" i="2" a="1"/>
  <c r="BA35" i="2" s="1"/>
  <c r="BA36" i="2" a="1"/>
  <c r="BA36" i="2" s="1"/>
  <c r="BA37" i="2" a="1"/>
  <c r="BA37" i="2" s="1"/>
  <c r="BA38" i="2" a="1"/>
  <c r="BA38" i="2" s="1"/>
  <c r="BA39" i="2" a="1"/>
  <c r="BA39" i="2" s="1"/>
  <c r="BA40" i="2" a="1"/>
  <c r="BA40" i="2" s="1"/>
  <c r="BA41" i="2" a="1"/>
  <c r="BA41" i="2" s="1"/>
  <c r="BA42" i="2" a="1"/>
  <c r="BA42" i="2" s="1"/>
  <c r="BA43" i="2" a="1"/>
  <c r="BA43" i="2" s="1"/>
  <c r="BA44" i="2" a="1"/>
  <c r="BA44" i="2" s="1"/>
  <c r="BA45" i="2" a="1"/>
  <c r="BA45" i="2" s="1"/>
  <c r="BA46" i="2" a="1"/>
  <c r="BA46" i="2" s="1"/>
  <c r="BA47" i="2" a="1"/>
  <c r="BA47" i="2" s="1"/>
  <c r="BA48" i="2" a="1"/>
  <c r="BA48" i="2" s="1"/>
  <c r="BA49" i="2" a="1"/>
  <c r="BA49" i="2" s="1"/>
  <c r="BA50" i="2" a="1"/>
  <c r="BA50" i="2" s="1"/>
  <c r="BA51" i="2" a="1"/>
  <c r="BA51" i="2" s="1"/>
  <c r="BA52" i="2" a="1"/>
  <c r="BA52" i="2" s="1"/>
  <c r="BA53" i="2" a="1"/>
  <c r="BA53" i="2" s="1"/>
  <c r="BA54" i="2" a="1"/>
  <c r="BA54" i="2" s="1"/>
  <c r="BA55" i="2" a="1"/>
  <c r="BA55" i="2" s="1"/>
  <c r="BA56" i="2" a="1"/>
  <c r="BA56" i="2" s="1"/>
  <c r="BA57" i="2" a="1"/>
  <c r="BA57" i="2" s="1"/>
  <c r="BA58" i="2" a="1"/>
  <c r="BA58" i="2" s="1"/>
  <c r="BA59" i="2" a="1"/>
  <c r="BA59" i="2" s="1"/>
  <c r="BA60" i="2" a="1"/>
  <c r="BA60" i="2" s="1"/>
  <c r="BA61" i="2" a="1"/>
  <c r="BA61" i="2" s="1"/>
  <c r="BA62" i="2" a="1"/>
  <c r="BA62" i="2" s="1"/>
  <c r="BA63" i="2" a="1"/>
  <c r="BA63" i="2" s="1"/>
  <c r="BA64" i="2" a="1"/>
  <c r="BA64" i="2" s="1"/>
  <c r="BA65" i="2" a="1"/>
  <c r="BA65" i="2" s="1"/>
  <c r="BA66" i="2" a="1"/>
  <c r="BA66" i="2" s="1"/>
  <c r="BA67" i="2" a="1"/>
  <c r="BA67" i="2" s="1"/>
  <c r="BA68" i="2" a="1"/>
  <c r="BA68" i="2" s="1"/>
  <c r="BA69" i="2" a="1"/>
  <c r="BA69" i="2" s="1"/>
  <c r="BA70" i="2" a="1"/>
  <c r="BA70" i="2" s="1"/>
  <c r="BA71" i="2" a="1"/>
  <c r="BA71" i="2" s="1"/>
  <c r="BA72" i="2" a="1"/>
  <c r="BA72" i="2" s="1"/>
  <c r="BA73" i="2" a="1"/>
  <c r="BA73" i="2" s="1"/>
  <c r="BA74" i="2" a="1"/>
  <c r="BA74" i="2" s="1"/>
  <c r="BA75" i="2" a="1"/>
  <c r="BA75" i="2" s="1"/>
  <c r="BA76" i="2" a="1"/>
  <c r="BA76" i="2" s="1"/>
  <c r="BA77" i="2" a="1"/>
  <c r="BA77" i="2" s="1"/>
  <c r="BA78" i="2" a="1"/>
  <c r="BA78" i="2" s="1"/>
  <c r="BA79" i="2" a="1"/>
  <c r="BA79" i="2" s="1"/>
  <c r="BA80" i="2" a="1"/>
  <c r="BA80" i="2" s="1"/>
  <c r="BA81" i="2" a="1"/>
  <c r="BA81" i="2" s="1"/>
  <c r="BA82" i="2" a="1"/>
  <c r="BA82" i="2" s="1"/>
  <c r="BA83" i="2" a="1"/>
  <c r="BA83" i="2" s="1"/>
  <c r="BA84" i="2" a="1"/>
  <c r="BA84" i="2" s="1"/>
  <c r="BA85" i="2" a="1"/>
  <c r="BA85" i="2" s="1"/>
  <c r="BA86" i="2" a="1"/>
  <c r="BA86" i="2" s="1"/>
  <c r="BA87" i="2" a="1"/>
  <c r="BA87" i="2" s="1"/>
  <c r="BA88" i="2" a="1"/>
  <c r="BA88" i="2" s="1"/>
  <c r="BA89" i="2" a="1"/>
  <c r="BA89" i="2" s="1"/>
  <c r="BA90" i="2" a="1"/>
  <c r="BA90" i="2" s="1"/>
  <c r="BA91" i="2" a="1"/>
  <c r="BA91" i="2" s="1"/>
  <c r="BA92" i="2" a="1"/>
  <c r="BA92" i="2" s="1"/>
  <c r="BA93" i="2" a="1"/>
  <c r="BA93" i="2" s="1"/>
  <c r="BA94" i="2" a="1"/>
  <c r="BA94" i="2" s="1"/>
  <c r="BA95" i="2" a="1"/>
  <c r="BA95" i="2" s="1"/>
  <c r="BA96" i="2" a="1"/>
  <c r="BA96" i="2" s="1"/>
  <c r="BA97" i="2" a="1"/>
  <c r="BA97" i="2" s="1"/>
  <c r="BB98" i="2" a="1"/>
  <c r="BB98" i="2" s="1"/>
  <c r="BB99" i="2" a="1"/>
  <c r="BB99" i="2" s="1"/>
  <c r="BA100" i="2" a="1"/>
  <c r="BA100" i="2" s="1"/>
  <c r="BA101" i="2" a="1"/>
  <c r="BA101" i="2" s="1"/>
  <c r="BA102" i="2" a="1"/>
  <c r="BA102" i="2" s="1"/>
  <c r="BA103" i="2" a="1"/>
  <c r="BA103" i="2" s="1"/>
  <c r="BA104" i="2" a="1"/>
  <c r="BA104" i="2" s="1"/>
  <c r="BA105" i="2" a="1"/>
  <c r="BA105" i="2" s="1"/>
  <c r="BA106" i="2" a="1"/>
  <c r="BA106" i="2" s="1"/>
  <c r="BA107" i="2" a="1"/>
  <c r="BA107" i="2" s="1"/>
  <c r="BA108" i="2" a="1"/>
  <c r="BA108" i="2" s="1"/>
  <c r="BA109" i="2" a="1"/>
  <c r="BA109" i="2" s="1"/>
  <c r="BA110" i="2" a="1"/>
  <c r="BA110" i="2" s="1"/>
  <c r="BA111" i="2" a="1"/>
  <c r="BA111" i="2" s="1"/>
  <c r="BA112" i="2" a="1"/>
  <c r="BA112" i="2" s="1"/>
  <c r="BA113" i="2" a="1"/>
  <c r="BA113" i="2" s="1"/>
  <c r="BA114" i="2" a="1"/>
  <c r="BA114" i="2" s="1"/>
  <c r="BA115" i="2" a="1"/>
  <c r="BA115" i="2" s="1"/>
  <c r="BA116" i="2" a="1"/>
  <c r="BA116" i="2" s="1"/>
  <c r="BA117" i="2" a="1"/>
  <c r="BA117" i="2" s="1"/>
  <c r="BA118" i="2" a="1"/>
  <c r="BA118" i="2" s="1"/>
  <c r="BA119" i="2" a="1"/>
  <c r="BA119" i="2" s="1"/>
  <c r="BA120" i="2" a="1"/>
  <c r="BA120" i="2" s="1"/>
  <c r="BA121" i="2" a="1"/>
  <c r="BA121" i="2" s="1"/>
  <c r="BA122" i="2" a="1"/>
  <c r="BA122" i="2" s="1"/>
  <c r="BA123" i="2" a="1"/>
  <c r="BA123" i="2" s="1"/>
  <c r="BA124" i="2" a="1"/>
  <c r="BA124" i="2" s="1"/>
  <c r="BA125" i="2" a="1"/>
  <c r="BA125" i="2" s="1"/>
  <c r="BA126" i="2" a="1"/>
  <c r="BA126" i="2" s="1"/>
  <c r="BA127" i="2" a="1"/>
  <c r="BA127" i="2" s="1"/>
  <c r="BA128" i="2" a="1"/>
  <c r="BA128" i="2" s="1"/>
  <c r="BA129" i="2" a="1"/>
  <c r="BA129" i="2" s="1"/>
  <c r="BA130" i="2" a="1"/>
  <c r="BA130" i="2" s="1"/>
  <c r="BA131" i="2" a="1"/>
  <c r="BA131" i="2" s="1"/>
  <c r="BA132" i="2" a="1"/>
  <c r="BA132" i="2" s="1"/>
  <c r="BA133" i="2" a="1"/>
  <c r="BA133" i="2" s="1"/>
  <c r="BA134" i="2" a="1"/>
  <c r="BA134" i="2" s="1"/>
  <c r="BA135" i="2" a="1"/>
  <c r="BA135" i="2" s="1"/>
  <c r="BA136" i="2" a="1"/>
  <c r="BA136" i="2" s="1"/>
  <c r="BA137" i="2" a="1"/>
  <c r="BA137" i="2" s="1"/>
  <c r="BA138" i="2" a="1"/>
  <c r="BA138" i="2" s="1"/>
  <c r="BA139" i="2" a="1"/>
  <c r="BA139" i="2" s="1"/>
  <c r="BA140" i="2" a="1"/>
  <c r="BA140" i="2" s="1"/>
  <c r="BA141" i="2" a="1"/>
  <c r="BA141" i="2" s="1"/>
  <c r="BA142" i="2" a="1"/>
  <c r="BA142" i="2" s="1"/>
  <c r="BA143" i="2" a="1"/>
  <c r="BA143" i="2" s="1"/>
  <c r="BA144" i="2" a="1"/>
  <c r="BA144" i="2" s="1"/>
  <c r="BA145" i="2" a="1"/>
  <c r="BA145" i="2" s="1"/>
  <c r="BA146" i="2" a="1"/>
  <c r="BA146" i="2" s="1"/>
  <c r="BA147" i="2" a="1"/>
  <c r="BA147" i="2" s="1"/>
  <c r="BA148" i="2" a="1"/>
  <c r="BA148" i="2" s="1"/>
  <c r="BA149" i="2" a="1"/>
  <c r="BA149" i="2" s="1"/>
  <c r="BA150" i="2" a="1"/>
  <c r="BA150" i="2" s="1"/>
  <c r="BA151" i="2" a="1"/>
  <c r="BA151" i="2" s="1"/>
  <c r="BA152" i="2" a="1"/>
  <c r="BA152" i="2" s="1"/>
  <c r="BA153" i="2" a="1"/>
  <c r="BA153" i="2" s="1"/>
  <c r="BA154" i="2" a="1"/>
  <c r="BA154" i="2" s="1"/>
  <c r="BA155" i="2" a="1"/>
  <c r="BA155" i="2" s="1"/>
  <c r="BA156" i="2" a="1"/>
  <c r="BA156" i="2" s="1"/>
  <c r="BA157" i="2" a="1"/>
  <c r="BA157" i="2" s="1"/>
  <c r="BA158" i="2" a="1"/>
  <c r="BA158" i="2" s="1"/>
  <c r="BA159" i="2" a="1"/>
  <c r="BA159" i="2" s="1"/>
  <c r="BA160" i="2" a="1"/>
  <c r="BA160" i="2" s="1"/>
  <c r="BA161" i="2" a="1"/>
  <c r="BA161" i="2" s="1"/>
  <c r="BA162" i="2" a="1"/>
  <c r="BA162" i="2" s="1"/>
  <c r="BA163" i="2" a="1"/>
  <c r="BA163" i="2" s="1"/>
  <c r="BA164" i="2" a="1"/>
  <c r="BA164" i="2" s="1"/>
  <c r="BA165" i="2" a="1"/>
  <c r="BA165" i="2" s="1"/>
  <c r="BA166" i="2" a="1"/>
  <c r="BA166" i="2" s="1"/>
  <c r="BA167" i="2" a="1"/>
  <c r="BA167" i="2" s="1"/>
  <c r="BA168" i="2" a="1"/>
  <c r="BA168" i="2" s="1"/>
  <c r="BA169" i="2" a="1"/>
  <c r="BA169" i="2" s="1"/>
  <c r="BA170" i="2" a="1"/>
  <c r="BA170" i="2" s="1"/>
  <c r="BA171" i="2" a="1"/>
  <c r="BA171" i="2" s="1"/>
  <c r="BA172" i="2" a="1"/>
  <c r="BA172" i="2" s="1"/>
  <c r="BA173" i="2" a="1"/>
  <c r="BA173" i="2" s="1"/>
  <c r="BA174" i="2" a="1"/>
  <c r="BA174" i="2" s="1"/>
  <c r="BA175" i="2" a="1"/>
  <c r="BA175" i="2" s="1"/>
  <c r="BA176" i="2" a="1"/>
  <c r="BA176" i="2" s="1"/>
  <c r="BA177" i="2" a="1"/>
  <c r="BA177" i="2" s="1"/>
  <c r="BA178" i="2" a="1"/>
  <c r="BA178" i="2" s="1"/>
  <c r="BA179" i="2" a="1"/>
  <c r="BA179" i="2" s="1"/>
  <c r="BA180" i="2" a="1"/>
  <c r="BA180" i="2" s="1"/>
  <c r="BA181" i="2" a="1"/>
  <c r="BA181" i="2" s="1"/>
  <c r="BA182" i="2" a="1"/>
  <c r="BA182" i="2" s="1"/>
  <c r="BA183" i="2" a="1"/>
  <c r="BA183" i="2" s="1"/>
  <c r="BA184" i="2" a="1"/>
  <c r="BA184" i="2" s="1"/>
  <c r="BA185" i="2" a="1"/>
  <c r="BA185" i="2" s="1"/>
  <c r="BA186" i="2" a="1"/>
  <c r="BA186" i="2" s="1"/>
  <c r="BA187" i="2" a="1"/>
  <c r="BA187" i="2" s="1"/>
  <c r="BA188" i="2" a="1"/>
  <c r="BA188" i="2" s="1"/>
  <c r="BA189" i="2" a="1"/>
  <c r="BA189" i="2" s="1"/>
  <c r="BA190" i="2" a="1"/>
  <c r="BA190" i="2" s="1"/>
  <c r="BA191" i="2" a="1"/>
  <c r="BA191" i="2" s="1"/>
  <c r="BA192" i="2" a="1"/>
  <c r="BA192" i="2" s="1"/>
  <c r="BA193" i="2" a="1"/>
  <c r="BA193" i="2" s="1"/>
  <c r="BA194" i="2" a="1"/>
  <c r="BA194" i="2" s="1"/>
  <c r="BA195" i="2" a="1"/>
  <c r="BA195" i="2" s="1"/>
  <c r="BA196" i="2" a="1"/>
  <c r="BA196" i="2" s="1"/>
  <c r="BA197" i="2" a="1"/>
  <c r="BA197" i="2" s="1"/>
  <c r="BA198" i="2" a="1"/>
  <c r="BA198" i="2" s="1"/>
  <c r="BA199" i="2" a="1"/>
  <c r="BA199" i="2" s="1"/>
  <c r="BA200" i="2" a="1"/>
  <c r="BA200" i="2" s="1"/>
  <c r="BA201" i="2" a="1"/>
  <c r="BA201" i="2" s="1"/>
  <c r="BA202" i="2" a="1"/>
  <c r="BA202" i="2" s="1"/>
  <c r="BA203" i="2" a="1"/>
  <c r="BA203" i="2" s="1"/>
  <c r="BA204" i="2" a="1"/>
  <c r="BA204" i="2" s="1"/>
  <c r="BA205" i="2" a="1"/>
  <c r="BA205" i="2" s="1"/>
  <c r="BA206" i="2" a="1"/>
  <c r="BA206" i="2" s="1"/>
  <c r="BA207" i="2" a="1"/>
  <c r="BA207" i="2" s="1"/>
  <c r="BA208" i="2" a="1"/>
  <c r="BA208" i="2" s="1"/>
  <c r="BA209" i="2" a="1"/>
  <c r="BA209" i="2" s="1"/>
  <c r="BA210" i="2" a="1"/>
  <c r="BA210" i="2" s="1"/>
  <c r="BA211" i="2" a="1"/>
  <c r="BA211" i="2" s="1"/>
  <c r="BA212" i="2" a="1"/>
  <c r="BA212" i="2" s="1"/>
  <c r="BA213" i="2" a="1"/>
  <c r="BA213" i="2" s="1"/>
  <c r="BA214" i="2" a="1"/>
  <c r="BA214" i="2" s="1"/>
  <c r="BA215" i="2" a="1"/>
  <c r="BA215" i="2" s="1"/>
  <c r="BA216" i="2" a="1"/>
  <c r="BA216" i="2" s="1"/>
  <c r="BA217" i="2" a="1"/>
  <c r="BA217" i="2" s="1"/>
  <c r="BA218" i="2" a="1"/>
  <c r="BA218" i="2" s="1"/>
  <c r="BA219" i="2" a="1"/>
  <c r="BA219" i="2" s="1"/>
  <c r="BA220" i="2" a="1"/>
  <c r="BA220" i="2" s="1"/>
  <c r="BA221" i="2" a="1"/>
  <c r="BA221" i="2" s="1"/>
  <c r="BA222" i="2" a="1"/>
  <c r="BA222" i="2" s="1"/>
  <c r="BA223" i="2" a="1"/>
  <c r="BA223" i="2" s="1"/>
  <c r="BA224" i="2" a="1"/>
  <c r="BA224" i="2" s="1"/>
  <c r="BA225" i="2" a="1"/>
  <c r="BA225" i="2" s="1"/>
  <c r="BA226" i="2" a="1"/>
  <c r="BA226" i="2" s="1"/>
  <c r="BA227" i="2" a="1"/>
  <c r="BA227" i="2" s="1"/>
  <c r="BA228" i="2" a="1"/>
  <c r="BA228" i="2" s="1"/>
  <c r="BA229" i="2" a="1"/>
  <c r="BA229" i="2" s="1"/>
  <c r="BA230" i="2" a="1"/>
  <c r="BA230" i="2" s="1"/>
  <c r="BA231" i="2" a="1"/>
  <c r="BA231" i="2" s="1"/>
  <c r="BA232" i="2" a="1"/>
  <c r="BA232" i="2" s="1"/>
  <c r="BA233" i="2" a="1"/>
  <c r="BA233" i="2" s="1"/>
  <c r="BA234" i="2" a="1"/>
  <c r="BA234" i="2" s="1"/>
  <c r="BA235" i="2" a="1"/>
  <c r="BA235" i="2" s="1"/>
  <c r="BA236" i="2" a="1"/>
  <c r="BA236" i="2" s="1"/>
  <c r="BA237" i="2" a="1"/>
  <c r="BA237" i="2" s="1"/>
  <c r="BA238" i="2" a="1"/>
  <c r="BA238" i="2" s="1"/>
  <c r="BA239" i="2" a="1"/>
  <c r="BA239" i="2" s="1"/>
  <c r="BA240" i="2" a="1"/>
  <c r="BA240" i="2" s="1"/>
  <c r="BA241" i="2" a="1"/>
  <c r="BA241" i="2" s="1"/>
  <c r="BA242" i="2" a="1"/>
  <c r="BA242" i="2" s="1"/>
  <c r="BA243" i="2" a="1"/>
  <c r="BA243" i="2" s="1"/>
  <c r="BA244" i="2" a="1"/>
  <c r="BA244" i="2" s="1"/>
  <c r="BA245" i="2" a="1"/>
  <c r="BA245" i="2" s="1"/>
  <c r="BA246" i="2" a="1"/>
  <c r="BA246" i="2" s="1"/>
  <c r="BA247" i="2" a="1"/>
  <c r="BA247" i="2" s="1"/>
  <c r="BA248" i="2" a="1"/>
  <c r="BA248" i="2" s="1"/>
  <c r="BA249" i="2" a="1"/>
  <c r="BA249" i="2" s="1"/>
  <c r="BA250" i="2" a="1"/>
  <c r="BA250" i="2" s="1"/>
  <c r="BA251" i="2" a="1"/>
  <c r="BA251" i="2" s="1"/>
  <c r="BA252" i="2" a="1"/>
  <c r="BA252" i="2" s="1"/>
  <c r="BA253" i="2" a="1"/>
  <c r="BA253" i="2" s="1"/>
  <c r="BA254" i="2" a="1"/>
  <c r="BA254" i="2" s="1"/>
  <c r="BA255" i="2" a="1"/>
  <c r="BA255" i="2" s="1"/>
  <c r="BA256" i="2" a="1"/>
  <c r="BA256" i="2" s="1"/>
  <c r="BA257" i="2" a="1"/>
  <c r="BA257" i="2" s="1"/>
  <c r="BA258" i="2" a="1"/>
  <c r="BA258" i="2" s="1"/>
  <c r="BA259" i="2" a="1"/>
  <c r="BA259" i="2" s="1"/>
  <c r="BA260" i="2" a="1"/>
  <c r="BA260" i="2" s="1"/>
  <c r="BA261" i="2" a="1"/>
  <c r="BA261" i="2" s="1"/>
  <c r="BA262" i="2" a="1"/>
  <c r="BA262" i="2" s="1"/>
  <c r="BA263" i="2" a="1"/>
  <c r="BA263" i="2" s="1"/>
  <c r="BA264" i="2" a="1"/>
  <c r="BA264" i="2" s="1"/>
  <c r="BA265" i="2" a="1"/>
  <c r="BA265" i="2" s="1"/>
  <c r="BA266" i="2" a="1"/>
  <c r="BA266" i="2" s="1"/>
  <c r="BA267" i="2" a="1"/>
  <c r="BA267" i="2" s="1"/>
  <c r="BA268" i="2" a="1"/>
  <c r="BA268" i="2" s="1"/>
  <c r="BA269" i="2" a="1"/>
  <c r="BA269" i="2" s="1"/>
  <c r="BA270" i="2" a="1"/>
  <c r="BA270" i="2" s="1"/>
  <c r="BA271" i="2" a="1"/>
  <c r="BA271" i="2" s="1"/>
  <c r="BA272" i="2" a="1"/>
  <c r="BA272" i="2" s="1"/>
  <c r="BA273" i="2" a="1"/>
  <c r="BA273" i="2" s="1"/>
  <c r="BA274" i="2" a="1"/>
  <c r="BA274" i="2" s="1"/>
  <c r="BA275" i="2" a="1"/>
  <c r="BA275" i="2" s="1"/>
  <c r="BA276" i="2" a="1"/>
  <c r="BA276" i="2" s="1"/>
  <c r="BA277" i="2" a="1"/>
  <c r="BA277" i="2" s="1"/>
  <c r="BA278" i="2" a="1"/>
  <c r="BA278" i="2" s="1"/>
  <c r="BA279" i="2" a="1"/>
  <c r="BA279" i="2" s="1"/>
  <c r="BA280" i="2" a="1"/>
  <c r="BA280" i="2" s="1"/>
  <c r="BA281" i="2" a="1"/>
  <c r="BA281" i="2" s="1"/>
  <c r="BA282" i="2" a="1"/>
  <c r="BA282" i="2" s="1"/>
  <c r="BA283" i="2" a="1"/>
  <c r="BA283" i="2" s="1"/>
  <c r="BA284" i="2" a="1"/>
  <c r="BA284" i="2" s="1"/>
  <c r="BA285" i="2" a="1"/>
  <c r="BA285" i="2" s="1"/>
  <c r="BA286" i="2" a="1"/>
  <c r="BA286" i="2" s="1"/>
  <c r="BA287" i="2" a="1"/>
  <c r="BA287" i="2" s="1"/>
  <c r="BA288" i="2" a="1"/>
  <c r="BA288" i="2" s="1"/>
  <c r="BA289" i="2" a="1"/>
  <c r="BA289" i="2" s="1"/>
  <c r="BA290" i="2" a="1"/>
  <c r="BA290" i="2" s="1"/>
  <c r="BA291" i="2" a="1"/>
  <c r="BA291" i="2" s="1"/>
  <c r="BA292" i="2" a="1"/>
  <c r="BA292" i="2" s="1"/>
  <c r="BA293" i="2" a="1"/>
  <c r="BA293" i="2" s="1"/>
  <c r="BA294" i="2" a="1"/>
  <c r="BA294" i="2" s="1"/>
  <c r="BA295" i="2" a="1"/>
  <c r="BA295" i="2" s="1"/>
  <c r="BA296" i="2" a="1"/>
  <c r="BA296" i="2" s="1"/>
  <c r="BA297" i="2" a="1"/>
  <c r="BA297" i="2" s="1"/>
  <c r="BA298" i="2" a="1"/>
  <c r="BA298" i="2" s="1"/>
  <c r="BA299" i="2" a="1"/>
  <c r="BA299" i="2" s="1"/>
  <c r="BA300" i="2" a="1"/>
  <c r="BA300" i="2" s="1"/>
  <c r="BA301" i="2" a="1"/>
  <c r="BA301" i="2" s="1"/>
  <c r="BA302" i="2" a="1"/>
  <c r="BA302" i="2" s="1"/>
  <c r="BA303" i="2" a="1"/>
  <c r="BA303" i="2" s="1"/>
  <c r="BA304" i="2" a="1"/>
  <c r="BA304" i="2" s="1"/>
  <c r="BA305" i="2" a="1"/>
  <c r="BA305" i="2" s="1"/>
  <c r="BA306" i="2" a="1"/>
  <c r="BA306" i="2" s="1"/>
  <c r="BA307" i="2" a="1"/>
  <c r="BA307" i="2" s="1"/>
  <c r="BA308" i="2" a="1"/>
  <c r="BA308" i="2" s="1"/>
  <c r="BA309" i="2" a="1"/>
  <c r="BA309" i="2" s="1"/>
  <c r="BA310" i="2" a="1"/>
  <c r="BA310" i="2" s="1"/>
  <c r="BA311" i="2" a="1"/>
  <c r="BA311" i="2" s="1"/>
  <c r="BA312" i="2" a="1"/>
  <c r="BA312" i="2" s="1"/>
  <c r="BA313" i="2" a="1"/>
  <c r="BA313" i="2" s="1"/>
  <c r="BA314" i="2" a="1"/>
  <c r="BA314" i="2" s="1"/>
  <c r="BA315" i="2" a="1"/>
  <c r="BA315" i="2" s="1"/>
  <c r="BA316" i="2" a="1"/>
  <c r="BA316" i="2" s="1"/>
  <c r="BA317" i="2" a="1"/>
  <c r="BA317" i="2" s="1"/>
  <c r="BA318" i="2" a="1"/>
  <c r="BA318" i="2" s="1"/>
  <c r="BA319" i="2" a="1"/>
  <c r="BA319" i="2" s="1"/>
  <c r="BA320" i="2" a="1"/>
  <c r="BA320" i="2" s="1"/>
  <c r="BA321" i="2" a="1"/>
  <c r="BA321" i="2" s="1"/>
  <c r="BA322" i="2" a="1"/>
  <c r="BA322" i="2" s="1"/>
  <c r="BA323" i="2" a="1"/>
  <c r="BA323" i="2" s="1"/>
  <c r="BA324" i="2" a="1"/>
  <c r="BA324" i="2" s="1"/>
  <c r="BA325" i="2" a="1"/>
  <c r="BA325" i="2" s="1"/>
  <c r="BA326" i="2" a="1"/>
  <c r="BA326" i="2" s="1"/>
  <c r="BA327" i="2" a="1"/>
  <c r="BA327" i="2" s="1"/>
  <c r="BA328" i="2" a="1"/>
  <c r="BA328" i="2" s="1"/>
  <c r="BA329" i="2" a="1"/>
  <c r="BA329" i="2" s="1"/>
  <c r="BA330" i="2" a="1"/>
  <c r="BA330" i="2" s="1"/>
  <c r="BA331" i="2" a="1"/>
  <c r="BA331" i="2" s="1"/>
  <c r="BA332" i="2" a="1"/>
  <c r="BA332" i="2" s="1"/>
  <c r="BA333" i="2" a="1"/>
  <c r="BA333" i="2" s="1"/>
  <c r="BA334" i="2" a="1"/>
  <c r="BA334" i="2" s="1"/>
  <c r="BA335" i="2" a="1"/>
  <c r="BA335" i="2" s="1"/>
  <c r="BA336" i="2" a="1"/>
  <c r="BA336" i="2" s="1"/>
  <c r="BA337" i="2" a="1"/>
  <c r="BA337" i="2" s="1"/>
  <c r="BA338" i="2" a="1"/>
  <c r="BA338" i="2" s="1"/>
  <c r="BA339" i="2" a="1"/>
  <c r="BA339" i="2" s="1"/>
  <c r="BA340" i="2" a="1"/>
  <c r="BA340" i="2" s="1"/>
  <c r="BA341" i="2" a="1"/>
  <c r="BA341" i="2" s="1"/>
  <c r="BA342" i="2" a="1"/>
  <c r="BA342" i="2" s="1"/>
  <c r="BA343" i="2" a="1"/>
  <c r="BA343" i="2" s="1"/>
  <c r="BA344" i="2" a="1"/>
  <c r="BA344" i="2" s="1"/>
  <c r="BA345" i="2" a="1"/>
  <c r="BA345" i="2" s="1"/>
  <c r="BA346" i="2" a="1"/>
  <c r="BA346" i="2" s="1"/>
  <c r="BA347" i="2" a="1"/>
  <c r="BA347" i="2" s="1"/>
  <c r="BA348" i="2" a="1"/>
  <c r="BA348" i="2" s="1"/>
  <c r="BA349" i="2" a="1"/>
  <c r="BA349" i="2" s="1"/>
  <c r="BA350" i="2" a="1"/>
  <c r="BA350" i="2" s="1"/>
  <c r="BA351" i="2" a="1"/>
  <c r="BA351" i="2" s="1"/>
  <c r="BA352" i="2" a="1"/>
  <c r="BA352" i="2" s="1"/>
  <c r="BA353" i="2" a="1"/>
  <c r="BA353" i="2" s="1"/>
  <c r="BA354" i="2" a="1"/>
  <c r="BA354" i="2" s="1"/>
  <c r="BA355" i="2" a="1"/>
  <c r="BA355" i="2" s="1"/>
  <c r="BA356" i="2" a="1"/>
  <c r="BA356" i="2" s="1"/>
  <c r="BA357" i="2" a="1"/>
  <c r="BA357" i="2" s="1"/>
  <c r="BA358" i="2" a="1"/>
  <c r="BA358" i="2" s="1"/>
  <c r="BA359" i="2" a="1"/>
  <c r="BA359" i="2" s="1"/>
  <c r="BA360" i="2" a="1"/>
  <c r="BA360" i="2" s="1"/>
  <c r="BA361" i="2" a="1"/>
  <c r="BA361" i="2" s="1"/>
  <c r="BA362" i="2" a="1"/>
  <c r="BA362" i="2" s="1"/>
  <c r="BA363" i="2" a="1"/>
  <c r="BA363" i="2" s="1"/>
  <c r="BA364" i="2" a="1"/>
  <c r="BA364" i="2" s="1"/>
  <c r="BA365" i="2" a="1"/>
  <c r="BA365" i="2" s="1"/>
  <c r="BA366" i="2" a="1"/>
  <c r="BA366" i="2" s="1"/>
  <c r="BA367" i="2" a="1"/>
  <c r="BA367" i="2" s="1"/>
  <c r="BA368" i="2" a="1"/>
  <c r="BA368" i="2" s="1"/>
  <c r="BA369" i="2" a="1"/>
  <c r="BA369" i="2" s="1"/>
  <c r="BA370" i="2" a="1"/>
  <c r="BA370" i="2" s="1"/>
  <c r="BA371" i="2" a="1"/>
  <c r="BA371" i="2" s="1"/>
  <c r="BA372" i="2" a="1"/>
  <c r="BA372" i="2" s="1"/>
  <c r="BA373" i="2" a="1"/>
  <c r="BA373" i="2" s="1"/>
  <c r="BA374" i="2" a="1"/>
  <c r="BA374" i="2" s="1"/>
  <c r="BA375" i="2" a="1"/>
  <c r="BA375" i="2" s="1"/>
  <c r="BA376" i="2" a="1"/>
  <c r="BA376" i="2" s="1"/>
  <c r="BA377" i="2" a="1"/>
  <c r="BA377" i="2" s="1"/>
  <c r="BA378" i="2" a="1"/>
  <c r="BA378" i="2" s="1"/>
  <c r="BA379" i="2" a="1"/>
  <c r="BA379" i="2" s="1"/>
  <c r="BA380" i="2" a="1"/>
  <c r="BA380" i="2" s="1"/>
  <c r="BA381" i="2" a="1"/>
  <c r="BA381" i="2" s="1"/>
  <c r="BA382" i="2" a="1"/>
  <c r="BA382" i="2" s="1"/>
  <c r="BA383" i="2" a="1"/>
  <c r="BA383" i="2" s="1"/>
  <c r="BA384" i="2" a="1"/>
  <c r="BA384" i="2" s="1"/>
  <c r="BA385" i="2" a="1"/>
  <c r="BA385" i="2" s="1"/>
  <c r="BA386" i="2" a="1"/>
  <c r="BA386" i="2" s="1"/>
  <c r="BA387" i="2" a="1"/>
  <c r="BA387" i="2" s="1"/>
  <c r="BA388" i="2" a="1"/>
  <c r="BA388" i="2" s="1"/>
  <c r="BA389" i="2" a="1"/>
  <c r="BA389" i="2" s="1"/>
  <c r="BA390" i="2" a="1"/>
  <c r="BA390" i="2" s="1"/>
  <c r="BA391" i="2" a="1"/>
  <c r="BA391" i="2" s="1"/>
  <c r="BA392" i="2" a="1"/>
  <c r="BA392" i="2" s="1"/>
  <c r="BA393" i="2" a="1"/>
  <c r="BA393" i="2" s="1"/>
  <c r="BA394" i="2" a="1"/>
  <c r="BA394" i="2" s="1"/>
  <c r="BA395" i="2" a="1"/>
  <c r="BA395" i="2" s="1"/>
  <c r="BA396" i="2" a="1"/>
  <c r="BA396" i="2" s="1"/>
  <c r="BA397" i="2" a="1"/>
  <c r="BA397" i="2" s="1"/>
  <c r="BA398" i="2" a="1"/>
  <c r="BA398" i="2" s="1"/>
  <c r="BA399" i="2" a="1"/>
  <c r="BA399" i="2" s="1"/>
  <c r="BA400" i="2" a="1"/>
  <c r="BA400" i="2" s="1"/>
  <c r="BA401" i="2" a="1"/>
  <c r="BA401" i="2" s="1"/>
  <c r="BA402" i="2" a="1"/>
  <c r="BA402" i="2" s="1"/>
  <c r="BA403" i="2" a="1"/>
  <c r="BA403" i="2" s="1"/>
  <c r="BA404" i="2" a="1"/>
  <c r="BA404" i="2" s="1"/>
  <c r="BA405" i="2" a="1"/>
  <c r="BA405" i="2" s="1"/>
  <c r="BA406" i="2" a="1"/>
  <c r="BA406" i="2" s="1"/>
  <c r="BA407" i="2" a="1"/>
  <c r="BA407" i="2" s="1"/>
  <c r="BA408" i="2" a="1"/>
  <c r="BA408" i="2" s="1"/>
  <c r="BA409" i="2" a="1"/>
  <c r="BA409" i="2" s="1"/>
  <c r="BA410" i="2" a="1"/>
  <c r="BA410" i="2" s="1"/>
  <c r="BA411" i="2" a="1"/>
  <c r="BA411" i="2" s="1"/>
  <c r="BA412" i="2" a="1"/>
  <c r="BA412" i="2" s="1"/>
  <c r="BA413" i="2" a="1"/>
  <c r="BA413" i="2" s="1"/>
  <c r="BA414" i="2" a="1"/>
  <c r="BA414" i="2" s="1"/>
  <c r="BA415" i="2" a="1"/>
  <c r="BA415" i="2" s="1"/>
  <c r="BA416" i="2" a="1"/>
  <c r="BA416" i="2" s="1"/>
  <c r="BA417" i="2" a="1"/>
  <c r="BA417" i="2" s="1"/>
  <c r="BA418" i="2" a="1"/>
  <c r="BA418" i="2" s="1"/>
  <c r="BA419" i="2" a="1"/>
  <c r="BA419" i="2" s="1"/>
  <c r="BA420" i="2" a="1"/>
  <c r="BA420" i="2" s="1"/>
  <c r="BA421" i="2" a="1"/>
  <c r="BA421" i="2" s="1"/>
  <c r="BA422" i="2" a="1"/>
  <c r="BA422" i="2" s="1"/>
  <c r="BA423" i="2" a="1"/>
  <c r="BA423" i="2" s="1"/>
  <c r="BA424" i="2" a="1"/>
  <c r="BA424" i="2" s="1"/>
  <c r="BA425" i="2" a="1"/>
  <c r="BA425" i="2" s="1"/>
  <c r="BA426" i="2" a="1"/>
  <c r="BA426" i="2" s="1"/>
  <c r="BA427" i="2" a="1"/>
  <c r="BA427" i="2" s="1"/>
  <c r="BA428" i="2" a="1"/>
  <c r="BA428" i="2" s="1"/>
  <c r="BA429" i="2" a="1"/>
  <c r="BA429" i="2" s="1"/>
  <c r="BA430" i="2" a="1"/>
  <c r="BA430" i="2" s="1"/>
  <c r="BA431" i="2" a="1"/>
  <c r="BA431" i="2" s="1"/>
  <c r="BA432" i="2" a="1"/>
  <c r="BA432" i="2" s="1"/>
  <c r="BA433" i="2" a="1"/>
  <c r="BA433" i="2" s="1"/>
  <c r="BA434" i="2" a="1"/>
  <c r="BA434" i="2" s="1"/>
  <c r="BA435" i="2" a="1"/>
  <c r="BA435" i="2" s="1"/>
  <c r="BA436" i="2" a="1"/>
  <c r="BA436" i="2" s="1"/>
  <c r="BA437" i="2" a="1"/>
  <c r="BA437" i="2" s="1"/>
  <c r="BA438" i="2" a="1"/>
  <c r="BA438" i="2" s="1"/>
  <c r="BA439" i="2" a="1"/>
  <c r="BA439" i="2" s="1"/>
  <c r="BA440" i="2" a="1"/>
  <c r="BA440" i="2" s="1"/>
  <c r="BA441" i="2" a="1"/>
  <c r="BA441" i="2" s="1"/>
  <c r="BA442" i="2" a="1"/>
  <c r="BA442" i="2" s="1"/>
  <c r="BA443" i="2" a="1"/>
  <c r="BA443" i="2" s="1"/>
  <c r="BA444" i="2" a="1"/>
  <c r="BA444" i="2" s="1"/>
  <c r="BA445" i="2" a="1"/>
  <c r="BA445" i="2" s="1"/>
  <c r="BA446" i="2" a="1"/>
  <c r="BA446" i="2" s="1"/>
  <c r="BA447" i="2" a="1"/>
  <c r="BA447" i="2" s="1"/>
  <c r="BA448" i="2" a="1"/>
  <c r="BA448" i="2" s="1"/>
  <c r="BA449" i="2" a="1"/>
  <c r="BA449" i="2" s="1"/>
  <c r="BA450" i="2" a="1"/>
  <c r="BA450" i="2" s="1"/>
  <c r="BA451" i="2" a="1"/>
  <c r="BA451" i="2" s="1"/>
  <c r="BA452" i="2" a="1"/>
  <c r="BA452" i="2" s="1"/>
  <c r="BA453" i="2" a="1"/>
  <c r="BA453" i="2" s="1"/>
  <c r="BA454" i="2" a="1"/>
  <c r="BA454" i="2" s="1"/>
  <c r="BA455" i="2" a="1"/>
  <c r="BA455" i="2" s="1"/>
  <c r="BA456" i="2" a="1"/>
  <c r="BA456" i="2" s="1"/>
  <c r="BA457" i="2" a="1"/>
  <c r="BA457" i="2" s="1"/>
  <c r="BA458" i="2" a="1"/>
  <c r="BA458" i="2" s="1"/>
  <c r="BA459" i="2" a="1"/>
  <c r="BA459" i="2" s="1"/>
  <c r="BA460" i="2" a="1"/>
  <c r="BA460" i="2" s="1"/>
  <c r="BA461" i="2" a="1"/>
  <c r="BA461" i="2" s="1"/>
  <c r="BA462" i="2" a="1"/>
  <c r="BA462" i="2" s="1"/>
  <c r="BA463" i="2" a="1"/>
  <c r="BA463" i="2" s="1"/>
  <c r="BA464" i="2" a="1"/>
  <c r="BA464" i="2" s="1"/>
  <c r="BA465" i="2" a="1"/>
  <c r="BA465" i="2" s="1"/>
  <c r="BA466" i="2" a="1"/>
  <c r="BA466" i="2" s="1"/>
  <c r="BA467" i="2" a="1"/>
  <c r="BA467" i="2" s="1"/>
  <c r="BA468" i="2" a="1"/>
  <c r="BA468" i="2" s="1"/>
  <c r="BA469" i="2" a="1"/>
  <c r="BA469" i="2" s="1"/>
  <c r="BA470" i="2" a="1"/>
  <c r="BA470" i="2" s="1"/>
  <c r="BA471" i="2" a="1"/>
  <c r="BA471" i="2" s="1"/>
  <c r="BA472" i="2" a="1"/>
  <c r="BA472" i="2" s="1"/>
  <c r="BA473" i="2" a="1"/>
  <c r="BA473" i="2" s="1"/>
  <c r="BA474" i="2" a="1"/>
  <c r="BA474" i="2" s="1"/>
  <c r="BA475" i="2" a="1"/>
  <c r="BA475" i="2" s="1"/>
  <c r="BA476" i="2" a="1"/>
  <c r="BA476" i="2" s="1"/>
  <c r="BA477" i="2" a="1"/>
  <c r="BA477" i="2" s="1"/>
  <c r="BA478" i="2" a="1"/>
  <c r="BA478" i="2" s="1"/>
  <c r="BA479" i="2" a="1"/>
  <c r="BA479" i="2" s="1"/>
  <c r="BA480" i="2" a="1"/>
  <c r="BA480" i="2" s="1"/>
  <c r="BA481" i="2" a="1"/>
  <c r="BA481" i="2" s="1"/>
  <c r="BA482" i="2" a="1"/>
  <c r="BA482" i="2" s="1"/>
  <c r="BA483" i="2" a="1"/>
  <c r="BA483" i="2" s="1"/>
  <c r="BA484" i="2" a="1"/>
  <c r="BA484" i="2" s="1"/>
  <c r="BA485" i="2" a="1"/>
  <c r="BA485" i="2" s="1"/>
  <c r="BA486" i="2" a="1"/>
  <c r="BA486" i="2" s="1"/>
  <c r="BA487" i="2" a="1"/>
  <c r="BA487" i="2" s="1"/>
  <c r="BA488" i="2" a="1"/>
  <c r="BA488" i="2" s="1"/>
  <c r="BA489" i="2" a="1"/>
  <c r="BA489" i="2" s="1"/>
  <c r="BA490" i="2" a="1"/>
  <c r="BA490" i="2" s="1"/>
  <c r="BA491" i="2" a="1"/>
  <c r="BA491" i="2" s="1"/>
  <c r="BA492" i="2" a="1"/>
  <c r="BA492" i="2" s="1"/>
  <c r="BA493" i="2" a="1"/>
  <c r="BA493" i="2" s="1"/>
  <c r="BA494" i="2" a="1"/>
  <c r="BA494" i="2" s="1"/>
  <c r="BA495" i="2" a="1"/>
  <c r="BA495" i="2" s="1"/>
  <c r="BA496" i="2" a="1"/>
  <c r="BA496" i="2" s="1"/>
  <c r="BA497" i="2" a="1"/>
  <c r="BA497" i="2" s="1"/>
  <c r="BA498" i="2" a="1"/>
  <c r="BA498" i="2" s="1"/>
  <c r="BA499" i="2" a="1"/>
  <c r="BA499" i="2" s="1"/>
  <c r="BA500" i="2" a="1"/>
  <c r="BA500" i="2" s="1"/>
  <c r="BA501" i="2" a="1"/>
  <c r="BA501" i="2" s="1"/>
  <c r="BA502" i="2" a="1"/>
  <c r="BA502" i="2" s="1"/>
  <c r="BA503" i="2" a="1"/>
  <c r="BA503" i="2" s="1"/>
  <c r="BA504" i="2" a="1"/>
  <c r="BA504" i="2" s="1"/>
  <c r="BA505" i="2" a="1"/>
  <c r="BA505" i="2" s="1"/>
  <c r="BA506" i="2" a="1"/>
  <c r="BA506" i="2" s="1"/>
  <c r="BA507" i="2" a="1"/>
  <c r="BA507" i="2" s="1"/>
  <c r="BA508" i="2" a="1"/>
  <c r="BA508" i="2" s="1"/>
  <c r="BA509" i="2" a="1"/>
  <c r="BA509" i="2" s="1"/>
  <c r="BA510" i="2" a="1"/>
  <c r="BA510" i="2" s="1"/>
  <c r="BA511" i="2" a="1"/>
  <c r="BA511" i="2" s="1"/>
  <c r="BA512" i="2" a="1"/>
  <c r="BA512" i="2" s="1"/>
  <c r="BA513" i="2" a="1"/>
  <c r="BA513" i="2" s="1"/>
  <c r="BA514" i="2" a="1"/>
  <c r="BA514" i="2" s="1"/>
  <c r="BA515" i="2" a="1"/>
  <c r="BA515" i="2" s="1"/>
  <c r="BA516" i="2" a="1"/>
  <c r="BA516" i="2" s="1"/>
  <c r="BA517" i="2" a="1"/>
  <c r="BA517" i="2" s="1"/>
  <c r="BA518" i="2" a="1"/>
  <c r="BA518" i="2" s="1"/>
  <c r="BA519" i="2" a="1"/>
  <c r="BA519" i="2" s="1"/>
  <c r="BA520" i="2" a="1"/>
  <c r="BA520" i="2" s="1"/>
  <c r="BA521" i="2" a="1"/>
  <c r="BA521" i="2" s="1"/>
  <c r="BA522" i="2" a="1"/>
  <c r="BA522" i="2" s="1"/>
  <c r="BA523" i="2" a="1"/>
  <c r="BA523" i="2" s="1"/>
  <c r="BA524" i="2" a="1"/>
  <c r="BA524" i="2" s="1"/>
  <c r="BA525" i="2" a="1"/>
  <c r="BA525" i="2" s="1"/>
  <c r="BA526" i="2" a="1"/>
  <c r="BA526" i="2" s="1"/>
  <c r="BA527" i="2" a="1"/>
  <c r="BA527" i="2" s="1"/>
  <c r="BA528" i="2" a="1"/>
  <c r="BA528" i="2" s="1"/>
  <c r="BA529" i="2" a="1"/>
  <c r="BA529" i="2" s="1"/>
  <c r="BA530" i="2" a="1"/>
  <c r="BA530" i="2" s="1"/>
  <c r="BA531" i="2" a="1"/>
  <c r="BA531" i="2" s="1"/>
  <c r="BA532" i="2" a="1"/>
  <c r="BA532" i="2" s="1"/>
  <c r="BA533" i="2" a="1"/>
  <c r="BA533" i="2" s="1"/>
  <c r="BA534" i="2" a="1"/>
  <c r="BA534" i="2" s="1"/>
  <c r="BA535" i="2" a="1"/>
  <c r="BA535" i="2" s="1"/>
  <c r="BA536" i="2" a="1"/>
  <c r="BA536" i="2" s="1"/>
  <c r="BA537" i="2" a="1"/>
  <c r="BA537" i="2" s="1"/>
  <c r="BA538" i="2" a="1"/>
  <c r="BA538" i="2" s="1"/>
  <c r="BA539" i="2" a="1"/>
  <c r="BA539" i="2" s="1"/>
  <c r="BA540" i="2" a="1"/>
  <c r="BA540" i="2" s="1"/>
  <c r="BA541" i="2" a="1"/>
  <c r="BA541" i="2" s="1"/>
  <c r="BA542" i="2" a="1"/>
  <c r="BA542" i="2" s="1"/>
  <c r="BA543" i="2" a="1"/>
  <c r="BA543" i="2" s="1"/>
  <c r="BA544" i="2" a="1"/>
  <c r="BA544" i="2" s="1"/>
  <c r="BA545" i="2" a="1"/>
  <c r="BA545" i="2" s="1"/>
  <c r="BA546" i="2" a="1"/>
  <c r="BA546" i="2" s="1"/>
  <c r="BA547" i="2" a="1"/>
  <c r="BA547" i="2" s="1"/>
  <c r="BA548" i="2" a="1"/>
  <c r="BA548" i="2" s="1"/>
  <c r="BA549" i="2" a="1"/>
  <c r="BA549" i="2" s="1"/>
  <c r="BA550" i="2" a="1"/>
  <c r="BA550" i="2" s="1"/>
  <c r="BA551" i="2" a="1"/>
  <c r="BA551" i="2" s="1"/>
  <c r="BA552" i="2" a="1"/>
  <c r="BA552" i="2" s="1"/>
  <c r="BA553" i="2" a="1"/>
  <c r="BA553" i="2" s="1"/>
  <c r="BA554" i="2" a="1"/>
  <c r="BA554" i="2" s="1"/>
  <c r="BA555" i="2" a="1"/>
  <c r="BA555" i="2" s="1"/>
  <c r="BA556" i="2" a="1"/>
  <c r="BA556" i="2" s="1"/>
  <c r="BA557" i="2" a="1"/>
  <c r="BA557" i="2" s="1"/>
  <c r="BA558" i="2" a="1"/>
  <c r="BA558" i="2" s="1"/>
  <c r="BA559" i="2" a="1"/>
  <c r="BA559" i="2" s="1"/>
  <c r="BA560" i="2" a="1"/>
  <c r="BA560" i="2" s="1"/>
  <c r="BA561" i="2" a="1"/>
  <c r="BA561" i="2" s="1"/>
  <c r="BA562" i="2" a="1"/>
  <c r="BA562" i="2" s="1"/>
  <c r="BA563" i="2" a="1"/>
  <c r="BA563" i="2" s="1"/>
  <c r="BA564" i="2" a="1"/>
  <c r="BA564" i="2" s="1"/>
  <c r="BA565" i="2" a="1"/>
  <c r="BA565" i="2" s="1"/>
  <c r="BA566" i="2" a="1"/>
  <c r="BA566" i="2" s="1"/>
  <c r="BA567" i="2" a="1"/>
  <c r="BA567" i="2" s="1"/>
  <c r="BA568" i="2" a="1"/>
  <c r="BA568" i="2" s="1"/>
  <c r="BA569" i="2" a="1"/>
  <c r="BA569" i="2" s="1"/>
  <c r="BA570" i="2" a="1"/>
  <c r="BA570" i="2" s="1"/>
  <c r="BA571" i="2" a="1"/>
  <c r="BA571" i="2" s="1"/>
  <c r="BA572" i="2" a="1"/>
  <c r="BA572" i="2" s="1"/>
  <c r="BA573" i="2" a="1"/>
  <c r="BA573" i="2" s="1"/>
  <c r="BA574" i="2" a="1"/>
  <c r="BA574" i="2" s="1"/>
  <c r="BA575" i="2" a="1"/>
  <c r="BA575" i="2" s="1"/>
  <c r="BA576" i="2" a="1"/>
  <c r="BA576" i="2" s="1"/>
  <c r="BA577" i="2" a="1"/>
  <c r="BA577" i="2" s="1"/>
  <c r="BA578" i="2" a="1"/>
  <c r="BA578" i="2" s="1"/>
  <c r="BA579" i="2" a="1"/>
  <c r="BA579" i="2" s="1"/>
  <c r="BA580" i="2" a="1"/>
  <c r="BA580" i="2" s="1"/>
  <c r="BA581" i="2" a="1"/>
  <c r="BA581" i="2" s="1"/>
  <c r="BA582" i="2" a="1"/>
  <c r="BA582" i="2" s="1"/>
  <c r="BA583" i="2" a="1"/>
  <c r="BA583" i="2" s="1"/>
  <c r="BA584" i="2" a="1"/>
  <c r="BA584" i="2" s="1"/>
  <c r="BA585" i="2" a="1"/>
  <c r="BA585" i="2" s="1"/>
  <c r="BA586" i="2" a="1"/>
  <c r="BA586" i="2" s="1"/>
  <c r="BA587" i="2" a="1"/>
  <c r="BA587" i="2" s="1"/>
  <c r="BA588" i="2" a="1"/>
  <c r="BA588" i="2" s="1"/>
  <c r="BA589" i="2" a="1"/>
  <c r="BA589" i="2" s="1"/>
  <c r="BA590" i="2" a="1"/>
  <c r="BA590" i="2" s="1"/>
  <c r="BA591" i="2" a="1"/>
  <c r="BA591" i="2" s="1"/>
  <c r="BA592" i="2" a="1"/>
  <c r="BA592" i="2" s="1"/>
  <c r="BA593" i="2" a="1"/>
  <c r="BA593" i="2" s="1"/>
  <c r="BA594" i="2" a="1"/>
  <c r="BA594" i="2" s="1"/>
  <c r="BA595" i="2" a="1"/>
  <c r="BA595" i="2" s="1"/>
  <c r="BA596" i="2" a="1"/>
  <c r="BA596" i="2" s="1"/>
  <c r="BA597" i="2" a="1"/>
  <c r="BA597" i="2" s="1"/>
  <c r="BA598" i="2" a="1"/>
  <c r="BA598" i="2" s="1"/>
  <c r="BA599" i="2" a="1"/>
  <c r="BA599" i="2" s="1"/>
  <c r="BA600" i="2" a="1"/>
  <c r="BA600" i="2" s="1"/>
  <c r="BA601" i="2" a="1"/>
  <c r="BA601" i="2" s="1"/>
  <c r="BA602" i="2" a="1"/>
  <c r="BA602" i="2" s="1"/>
  <c r="BA603" i="2" a="1"/>
  <c r="BA603" i="2" s="1"/>
  <c r="BA604" i="2" a="1"/>
  <c r="BA604" i="2" s="1"/>
  <c r="BA605" i="2" a="1"/>
  <c r="BA605" i="2" s="1"/>
  <c r="BA606" i="2" a="1"/>
  <c r="BA606" i="2" s="1"/>
  <c r="BA607" i="2" a="1"/>
  <c r="BA607" i="2" s="1"/>
  <c r="BA608" i="2" a="1"/>
  <c r="BA608" i="2" s="1"/>
  <c r="BA609" i="2" a="1"/>
  <c r="BA609" i="2" s="1"/>
  <c r="BA610" i="2" a="1"/>
  <c r="BA610" i="2" s="1"/>
  <c r="BA611" i="2" a="1"/>
  <c r="BA611" i="2" s="1"/>
  <c r="BA612" i="2" a="1"/>
  <c r="BA612" i="2" s="1"/>
  <c r="BA613" i="2" a="1"/>
  <c r="BA613" i="2" s="1"/>
  <c r="BA614" i="2" a="1"/>
  <c r="BA614" i="2" s="1"/>
  <c r="BA615" i="2" a="1"/>
  <c r="BA615" i="2" s="1"/>
  <c r="BA616" i="2" a="1"/>
  <c r="BA616" i="2" s="1"/>
  <c r="BA617" i="2" a="1"/>
  <c r="BA617" i="2" s="1"/>
  <c r="BA618" i="2" a="1"/>
  <c r="BA618" i="2" s="1"/>
  <c r="BA619" i="2" a="1"/>
  <c r="BA619" i="2" s="1"/>
  <c r="BA620" i="2" a="1"/>
  <c r="BA620" i="2" s="1"/>
  <c r="BA621" i="2" a="1"/>
  <c r="BA621" i="2" s="1"/>
  <c r="BA622" i="2" a="1"/>
  <c r="BA622" i="2" s="1"/>
  <c r="BA623" i="2" a="1"/>
  <c r="BA623" i="2" s="1"/>
  <c r="BA624" i="2" a="1"/>
  <c r="BA624" i="2" s="1"/>
  <c r="BA625" i="2" a="1"/>
  <c r="BA625" i="2" s="1"/>
  <c r="BA626" i="2" a="1"/>
  <c r="BA626" i="2" s="1"/>
  <c r="BA627" i="2" a="1"/>
  <c r="BA627" i="2" s="1"/>
  <c r="BA628" i="2" a="1"/>
  <c r="BA628" i="2" s="1"/>
  <c r="BA629" i="2" a="1"/>
  <c r="BA629" i="2" s="1"/>
  <c r="BA630" i="2" a="1"/>
  <c r="BA630" i="2" s="1"/>
  <c r="BA631" i="2" a="1"/>
  <c r="BA631" i="2" s="1"/>
  <c r="BA632" i="2" a="1"/>
  <c r="BA632" i="2" s="1"/>
  <c r="BA633" i="2" a="1"/>
  <c r="BA633" i="2" s="1"/>
  <c r="BA634" i="2" a="1"/>
  <c r="BA634" i="2" s="1"/>
  <c r="BA635" i="2" a="1"/>
  <c r="BA635" i="2" s="1"/>
  <c r="BA636" i="2" a="1"/>
  <c r="BA636" i="2" s="1"/>
  <c r="BA637" i="2" a="1"/>
  <c r="BA637" i="2" s="1"/>
  <c r="BA638" i="2" a="1"/>
  <c r="BA638" i="2" s="1"/>
  <c r="BA639" i="2" a="1"/>
  <c r="BA639" i="2" s="1"/>
  <c r="BA640" i="2" a="1"/>
  <c r="BA640" i="2" s="1"/>
  <c r="BA641" i="2" a="1"/>
  <c r="BA641" i="2" s="1"/>
  <c r="BA642" i="2" a="1"/>
  <c r="BA642" i="2" s="1"/>
  <c r="BA643" i="2" a="1"/>
  <c r="BA643" i="2" s="1"/>
  <c r="BA644" i="2" a="1"/>
  <c r="BA644" i="2" s="1"/>
  <c r="BA645" i="2" a="1"/>
  <c r="BA645" i="2" s="1"/>
  <c r="BA646" i="2" a="1"/>
  <c r="BA646" i="2" s="1"/>
  <c r="BA647" i="2" a="1"/>
  <c r="BA647" i="2" s="1"/>
  <c r="BA648" i="2" a="1"/>
  <c r="BA648" i="2" s="1"/>
  <c r="BA649" i="2" a="1"/>
  <c r="BA649" i="2" s="1"/>
  <c r="BA650" i="2" a="1"/>
  <c r="BA650" i="2" s="1"/>
  <c r="BA651" i="2" a="1"/>
  <c r="BA651" i="2" s="1"/>
  <c r="BA652" i="2" a="1"/>
  <c r="BA652" i="2" s="1"/>
  <c r="BA653" i="2" a="1"/>
  <c r="BA653" i="2" s="1"/>
  <c r="BA654" i="2" a="1"/>
  <c r="BA654" i="2" s="1"/>
  <c r="BA655" i="2" a="1"/>
  <c r="BA655" i="2" s="1"/>
  <c r="BA656" i="2" a="1"/>
  <c r="BA656" i="2" s="1"/>
  <c r="BA657" i="2" a="1"/>
  <c r="BA657" i="2" s="1"/>
  <c r="BA658" i="2" a="1"/>
  <c r="BA658" i="2" s="1"/>
  <c r="BA659" i="2" a="1"/>
  <c r="BA659" i="2" s="1"/>
  <c r="BA660" i="2" a="1"/>
  <c r="BA660" i="2" s="1"/>
  <c r="BA661" i="2" a="1"/>
  <c r="BA661" i="2" s="1"/>
  <c r="BA662" i="2" a="1"/>
  <c r="BA662" i="2" s="1"/>
  <c r="BA663" i="2" a="1"/>
  <c r="BA663" i="2" s="1"/>
  <c r="BA664" i="2" a="1"/>
  <c r="BA664" i="2" s="1"/>
  <c r="BA665" i="2" a="1"/>
  <c r="BA665" i="2" s="1"/>
  <c r="BA666" i="2" a="1"/>
  <c r="BA666" i="2" s="1"/>
  <c r="BA667" i="2" a="1"/>
  <c r="BA667" i="2" s="1"/>
  <c r="BA668" i="2" a="1"/>
  <c r="BA668" i="2" s="1"/>
  <c r="BA669" i="2" a="1"/>
  <c r="BA669" i="2" s="1"/>
  <c r="BA670" i="2" a="1"/>
  <c r="BA670" i="2" s="1"/>
  <c r="BA671" i="2" a="1"/>
  <c r="BA671" i="2" s="1"/>
  <c r="BA672" i="2" a="1"/>
  <c r="BA672" i="2" s="1"/>
  <c r="BA673" i="2" a="1"/>
  <c r="BA673" i="2" s="1"/>
  <c r="BA674" i="2" a="1"/>
  <c r="BA674" i="2" s="1"/>
  <c r="BA675" i="2" a="1"/>
  <c r="BA675" i="2" s="1"/>
  <c r="BA676" i="2" a="1"/>
  <c r="BA676" i="2" s="1"/>
  <c r="BA677" i="2" a="1"/>
  <c r="BA677" i="2" s="1"/>
  <c r="BA678" i="2" a="1"/>
  <c r="BA678" i="2" s="1"/>
  <c r="BA679" i="2" a="1"/>
  <c r="BA679" i="2" s="1"/>
  <c r="BA680" i="2" a="1"/>
  <c r="BA680" i="2" s="1"/>
  <c r="BA681" i="2" a="1"/>
  <c r="BA681" i="2" s="1"/>
  <c r="BA682" i="2" a="1"/>
  <c r="BA682" i="2" s="1"/>
  <c r="BA683" i="2" a="1"/>
  <c r="BA683" i="2" s="1"/>
  <c r="BA684" i="2" a="1"/>
  <c r="BA684" i="2" s="1"/>
  <c r="BA685" i="2" a="1"/>
  <c r="BA685" i="2" s="1"/>
  <c r="BA686" i="2" a="1"/>
  <c r="BA686" i="2" s="1"/>
  <c r="BA687" i="2" a="1"/>
  <c r="BA687" i="2" s="1"/>
  <c r="BA688" i="2" a="1"/>
  <c r="BA688" i="2" s="1"/>
  <c r="BA689" i="2" a="1"/>
  <c r="BA689" i="2" s="1"/>
  <c r="BA690" i="2" a="1"/>
  <c r="BA690" i="2" s="1"/>
  <c r="BA691" i="2" a="1"/>
  <c r="BA691" i="2" s="1"/>
  <c r="BA692" i="2" a="1"/>
  <c r="BA692" i="2" s="1"/>
  <c r="BA693" i="2" a="1"/>
  <c r="BA693" i="2" s="1"/>
  <c r="BA694" i="2" a="1"/>
  <c r="BA694" i="2" s="1"/>
  <c r="BA695" i="2" a="1"/>
  <c r="BA695" i="2" s="1"/>
  <c r="BA696" i="2" a="1"/>
  <c r="BA696" i="2" s="1"/>
  <c r="BA697" i="2" a="1"/>
  <c r="BA697" i="2" s="1"/>
  <c r="BA698" i="2" a="1"/>
  <c r="BA698" i="2" s="1"/>
  <c r="BA699" i="2" a="1"/>
  <c r="BA699" i="2" s="1"/>
  <c r="BA700" i="2" a="1"/>
  <c r="BA700" i="2" s="1"/>
  <c r="BA701" i="2" a="1"/>
  <c r="BA701" i="2" s="1"/>
  <c r="BA702" i="2" a="1"/>
  <c r="BA702" i="2" s="1"/>
  <c r="BA703" i="2" a="1"/>
  <c r="BA703" i="2" s="1"/>
  <c r="BA704" i="2" a="1"/>
  <c r="BA704" i="2" s="1"/>
  <c r="BA705" i="2" a="1"/>
  <c r="BA705" i="2" s="1"/>
  <c r="BA706" i="2" a="1"/>
  <c r="BA706" i="2" s="1"/>
  <c r="BA707" i="2" a="1"/>
  <c r="BA707" i="2" s="1"/>
  <c r="BA708" i="2" a="1"/>
  <c r="BA708" i="2" s="1"/>
  <c r="BA709" i="2" a="1"/>
  <c r="BA709" i="2" s="1"/>
  <c r="BA710" i="2" a="1"/>
  <c r="BA710" i="2" s="1"/>
  <c r="BA711" i="2" a="1"/>
  <c r="BA711" i="2" s="1"/>
  <c r="BA712" i="2" a="1"/>
  <c r="BA712" i="2" s="1"/>
  <c r="BA713" i="2" a="1"/>
  <c r="BA713" i="2" s="1"/>
  <c r="BA714" i="2" a="1"/>
  <c r="BA714" i="2" s="1"/>
  <c r="BA715" i="2" a="1"/>
  <c r="BA715" i="2" s="1"/>
  <c r="BA716" i="2" a="1"/>
  <c r="BA716" i="2" s="1"/>
  <c r="BA717" i="2" a="1"/>
  <c r="BA717" i="2" s="1"/>
  <c r="BA718" i="2" a="1"/>
  <c r="BA718" i="2" s="1"/>
  <c r="BA719" i="2" a="1"/>
  <c r="BA719" i="2" s="1"/>
  <c r="BA720" i="2" a="1"/>
  <c r="BA720" i="2" s="1"/>
  <c r="BA721" i="2" a="1"/>
  <c r="BA721" i="2" s="1"/>
  <c r="BA722" i="2" a="1"/>
  <c r="BA722" i="2" s="1"/>
  <c r="BA723" i="2" a="1"/>
  <c r="BA723" i="2" s="1"/>
  <c r="BA724" i="2" a="1"/>
  <c r="BA724" i="2" s="1"/>
  <c r="BA725" i="2" a="1"/>
  <c r="BA725" i="2" s="1"/>
  <c r="BA726" i="2" a="1"/>
  <c r="BA726" i="2" s="1"/>
  <c r="BA727" i="2" a="1"/>
  <c r="BA727" i="2" s="1"/>
  <c r="BA728" i="2" a="1"/>
  <c r="BA728" i="2" s="1"/>
  <c r="BA729" i="2" a="1"/>
  <c r="BA729" i="2" s="1"/>
  <c r="BA730" i="2" a="1"/>
  <c r="BA730" i="2" s="1"/>
  <c r="BA731" i="2" a="1"/>
  <c r="BA731" i="2" s="1"/>
  <c r="BA732" i="2" a="1"/>
  <c r="BA732" i="2" s="1"/>
  <c r="BA733" i="2" a="1"/>
  <c r="BA733" i="2" s="1"/>
  <c r="BA734" i="2" a="1"/>
  <c r="BA734" i="2" s="1"/>
  <c r="BA735" i="2" a="1"/>
  <c r="BA735" i="2" s="1"/>
  <c r="BA736" i="2" a="1"/>
  <c r="BA736" i="2" s="1"/>
  <c r="BA737" i="2" a="1"/>
  <c r="BA737" i="2" s="1"/>
  <c r="BA738" i="2" a="1"/>
  <c r="BA738" i="2" s="1"/>
  <c r="BA739" i="2" a="1"/>
  <c r="BA739" i="2" s="1"/>
  <c r="BA740" i="2" a="1"/>
  <c r="BA740" i="2" s="1"/>
  <c r="BA741" i="2" a="1"/>
  <c r="BA741" i="2" s="1"/>
  <c r="BA742" i="2" a="1"/>
  <c r="BA742" i="2" s="1"/>
  <c r="BA743" i="2" a="1"/>
  <c r="BA743" i="2" s="1"/>
  <c r="BA744" i="2" a="1"/>
  <c r="BA744" i="2" s="1"/>
  <c r="BA745" i="2" a="1"/>
  <c r="BA745" i="2" s="1"/>
  <c r="BA746" i="2" a="1"/>
  <c r="BA746" i="2" s="1"/>
  <c r="BA747" i="2" a="1"/>
  <c r="BA747" i="2" s="1"/>
  <c r="BA748" i="2" a="1"/>
  <c r="BA748" i="2" s="1"/>
  <c r="BA749" i="2" a="1"/>
  <c r="BA749" i="2" s="1"/>
  <c r="BA750" i="2" a="1"/>
  <c r="BA750" i="2" s="1"/>
  <c r="BA751" i="2" a="1"/>
  <c r="BA751" i="2" s="1"/>
  <c r="BA752" i="2" a="1"/>
  <c r="BA752" i="2" s="1"/>
  <c r="BA753" i="2" a="1"/>
  <c r="BA753" i="2" s="1"/>
  <c r="BA754" i="2" a="1"/>
  <c r="BA754" i="2" s="1"/>
  <c r="BA755" i="2" a="1"/>
  <c r="BA755" i="2" s="1"/>
  <c r="BA756" i="2" a="1"/>
  <c r="BA756" i="2" s="1"/>
  <c r="BA757" i="2" a="1"/>
  <c r="BA757" i="2" s="1"/>
  <c r="BA758" i="2" a="1"/>
  <c r="BA758" i="2" s="1"/>
  <c r="BA759" i="2" a="1"/>
  <c r="BA759" i="2" s="1"/>
  <c r="BA760" i="2" a="1"/>
  <c r="BA760" i="2" s="1"/>
  <c r="BA761" i="2" a="1"/>
  <c r="BA761" i="2" s="1"/>
  <c r="BA762" i="2" a="1"/>
  <c r="BA762" i="2" s="1"/>
  <c r="BA763" i="2" a="1"/>
  <c r="BA763" i="2" s="1"/>
  <c r="BA764" i="2" a="1"/>
  <c r="BA764" i="2" s="1"/>
  <c r="BA765" i="2" a="1"/>
  <c r="BA765" i="2" s="1"/>
  <c r="BA766" i="2" a="1"/>
  <c r="BA766" i="2" s="1"/>
  <c r="BA767" i="2" a="1"/>
  <c r="BA767" i="2" s="1"/>
  <c r="BA768" i="2" a="1"/>
  <c r="BA768" i="2" s="1"/>
  <c r="BA769" i="2" a="1"/>
  <c r="BA769" i="2" s="1"/>
  <c r="BA770" i="2" a="1"/>
  <c r="BA770" i="2" s="1"/>
  <c r="BA771" i="2" a="1"/>
  <c r="BA771" i="2" s="1"/>
  <c r="BA772" i="2" a="1"/>
  <c r="BA772" i="2" s="1"/>
  <c r="BA773" i="2" a="1"/>
  <c r="BA773" i="2" s="1"/>
  <c r="BA774" i="2" a="1"/>
  <c r="BA774" i="2" s="1"/>
  <c r="BA775" i="2" a="1"/>
  <c r="BA775" i="2" s="1"/>
  <c r="BA776" i="2" a="1"/>
  <c r="BA776" i="2" s="1"/>
  <c r="BA777" i="2" a="1"/>
  <c r="BA777" i="2" s="1"/>
  <c r="BA778" i="2" a="1"/>
  <c r="BA778" i="2" s="1"/>
  <c r="BA779" i="2" a="1"/>
  <c r="BA779" i="2" s="1"/>
  <c r="BA780" i="2" a="1"/>
  <c r="BA780" i="2" s="1"/>
  <c r="BA781" i="2" a="1"/>
  <c r="BA781" i="2" s="1"/>
  <c r="BA782" i="2" a="1"/>
  <c r="BA782" i="2" s="1"/>
  <c r="BA783" i="2" a="1"/>
  <c r="BA783" i="2" s="1"/>
  <c r="BA784" i="2" a="1"/>
  <c r="BA784" i="2" s="1"/>
  <c r="BA785" i="2" a="1"/>
  <c r="BA785" i="2" s="1"/>
  <c r="BA786" i="2" a="1"/>
  <c r="BA786" i="2" s="1"/>
  <c r="BA787" i="2" a="1"/>
  <c r="BA787" i="2" s="1"/>
  <c r="BA788" i="2" a="1"/>
  <c r="BA788" i="2" s="1"/>
  <c r="BA789" i="2" a="1"/>
  <c r="BA789" i="2" s="1"/>
  <c r="BA790" i="2" a="1"/>
  <c r="BA790" i="2" s="1"/>
  <c r="BA791" i="2" a="1"/>
  <c r="BA791" i="2" s="1"/>
  <c r="BA792" i="2" a="1"/>
  <c r="BA792" i="2" s="1"/>
  <c r="BA793" i="2" a="1"/>
  <c r="BA793" i="2" s="1"/>
  <c r="BA794" i="2" a="1"/>
  <c r="BA794" i="2" s="1"/>
  <c r="BA795" i="2" a="1"/>
  <c r="BA795" i="2" s="1"/>
  <c r="BA796" i="2" a="1"/>
  <c r="BA796" i="2" s="1"/>
  <c r="BA797" i="2" a="1"/>
  <c r="BA797" i="2" s="1"/>
  <c r="BA798" i="2" a="1"/>
  <c r="BA798" i="2" s="1"/>
  <c r="BA799" i="2" a="1"/>
  <c r="BA799" i="2" s="1"/>
  <c r="BA800" i="2" a="1"/>
  <c r="BA800" i="2" s="1"/>
  <c r="BA801" i="2" a="1"/>
  <c r="BA801" i="2" s="1"/>
  <c r="BA802" i="2" a="1"/>
  <c r="BA802" i="2" s="1"/>
  <c r="BA803" i="2" a="1"/>
  <c r="BA803" i="2" s="1"/>
  <c r="BA804" i="2" a="1"/>
  <c r="BA804" i="2" s="1"/>
  <c r="BA805" i="2" a="1"/>
  <c r="BA805" i="2" s="1"/>
  <c r="BA806" i="2" a="1"/>
  <c r="BA806" i="2" s="1"/>
  <c r="BA807" i="2" a="1"/>
  <c r="BA807" i="2" s="1"/>
  <c r="BA808" i="2" a="1"/>
  <c r="BA808" i="2" s="1"/>
  <c r="BA809" i="2" a="1"/>
  <c r="BA809" i="2" s="1"/>
  <c r="BA810" i="2" a="1"/>
  <c r="BA810" i="2" s="1"/>
  <c r="BA811" i="2" a="1"/>
  <c r="BA811" i="2" s="1"/>
  <c r="BA812" i="2" a="1"/>
  <c r="BA812" i="2" s="1"/>
  <c r="BA813" i="2" a="1"/>
  <c r="BA813" i="2" s="1"/>
  <c r="BA814" i="2" a="1"/>
  <c r="BA814" i="2" s="1"/>
  <c r="BA815" i="2" a="1"/>
  <c r="BA815" i="2" s="1"/>
  <c r="BA816" i="2" a="1"/>
  <c r="BA816" i="2" s="1"/>
  <c r="BA817" i="2" a="1"/>
  <c r="BA817" i="2" s="1"/>
  <c r="BA818" i="2" a="1"/>
  <c r="BA818" i="2" s="1"/>
  <c r="BA819" i="2" a="1"/>
  <c r="BA819" i="2" s="1"/>
  <c r="BA820" i="2" a="1"/>
  <c r="BA820" i="2" s="1"/>
  <c r="BA821" i="2" a="1"/>
  <c r="BA821" i="2" s="1"/>
  <c r="BA822" i="2" a="1"/>
  <c r="BA822" i="2" s="1"/>
  <c r="BA823" i="2" a="1"/>
  <c r="BA823" i="2" s="1"/>
  <c r="BA824" i="2" a="1"/>
  <c r="BA824" i="2" s="1"/>
  <c r="BA825" i="2" a="1"/>
  <c r="BA825" i="2" s="1"/>
  <c r="BA826" i="2" a="1"/>
  <c r="BA826" i="2" s="1"/>
  <c r="BA827" i="2" a="1"/>
  <c r="BA827" i="2" s="1"/>
  <c r="BA828" i="2" a="1"/>
  <c r="BA828" i="2" s="1"/>
  <c r="BA829" i="2" a="1"/>
  <c r="BA829" i="2" s="1"/>
  <c r="BA830" i="2" a="1"/>
  <c r="BA830" i="2" s="1"/>
  <c r="BA831" i="2" a="1"/>
  <c r="BA831" i="2" s="1"/>
  <c r="BA832" i="2" a="1"/>
  <c r="BA832" i="2" s="1"/>
  <c r="BA833" i="2" a="1"/>
  <c r="BA833" i="2" s="1"/>
  <c r="BA834" i="2" a="1"/>
  <c r="BA834" i="2" s="1"/>
  <c r="BA835" i="2" a="1"/>
  <c r="BA835" i="2" s="1"/>
  <c r="BA836" i="2" a="1"/>
  <c r="BA836" i="2" s="1"/>
  <c r="BA837" i="2" a="1"/>
  <c r="BA837" i="2" s="1"/>
  <c r="BA838" i="2" a="1"/>
  <c r="BA838" i="2" s="1"/>
  <c r="BA839" i="2" a="1"/>
  <c r="BA839" i="2" s="1"/>
  <c r="BA840" i="2" a="1"/>
  <c r="BA840" i="2" s="1"/>
  <c r="BA841" i="2" a="1"/>
  <c r="BA841" i="2" s="1"/>
  <c r="BA842" i="2" a="1"/>
  <c r="BA842" i="2" s="1"/>
  <c r="BA843" i="2" a="1"/>
  <c r="BA843" i="2" s="1"/>
  <c r="BA844" i="2" a="1"/>
  <c r="BA844" i="2" s="1"/>
  <c r="BA845" i="2" a="1"/>
  <c r="BA845" i="2" s="1"/>
  <c r="BA846" i="2" a="1"/>
  <c r="BA846" i="2" s="1"/>
  <c r="BA847" i="2" a="1"/>
  <c r="BA847" i="2" s="1"/>
  <c r="BA848" i="2" a="1"/>
  <c r="BA848" i="2" s="1"/>
  <c r="BA849" i="2" a="1"/>
  <c r="BA849" i="2" s="1"/>
  <c r="BA850" i="2" a="1"/>
  <c r="BA850" i="2" s="1"/>
  <c r="BA851" i="2" a="1"/>
  <c r="BA851" i="2" s="1"/>
  <c r="BA852" i="2" a="1"/>
  <c r="BA852" i="2" s="1"/>
  <c r="BA853" i="2" a="1"/>
  <c r="BA853" i="2" s="1"/>
  <c r="BA854" i="2" a="1"/>
  <c r="BA854" i="2" s="1"/>
  <c r="BA855" i="2" a="1"/>
  <c r="BA855" i="2" s="1"/>
  <c r="BA856" i="2" a="1"/>
  <c r="BA856" i="2" s="1"/>
  <c r="BA857" i="2" a="1"/>
  <c r="BA857" i="2" s="1"/>
  <c r="BA858" i="2" a="1"/>
  <c r="BA858" i="2" s="1"/>
  <c r="BA859" i="2" a="1"/>
  <c r="BA859" i="2" s="1"/>
  <c r="BA860" i="2" a="1"/>
  <c r="BA860" i="2" s="1"/>
  <c r="BA861" i="2" a="1"/>
  <c r="BA861" i="2" s="1"/>
  <c r="BA862" i="2" a="1"/>
  <c r="BA862" i="2" s="1"/>
  <c r="BA863" i="2" a="1"/>
  <c r="BA863" i="2" s="1"/>
  <c r="BA864" i="2" a="1"/>
  <c r="BA864" i="2" s="1"/>
  <c r="BA865" i="2" a="1"/>
  <c r="BA865" i="2" s="1"/>
  <c r="BA866" i="2" a="1"/>
  <c r="BA866" i="2" s="1"/>
  <c r="BA867" i="2" a="1"/>
  <c r="BA867" i="2" s="1"/>
  <c r="BA868" i="2" a="1"/>
  <c r="BA868" i="2" s="1"/>
  <c r="BA869" i="2" a="1"/>
  <c r="BA869" i="2" s="1"/>
  <c r="BA870" i="2" a="1"/>
  <c r="BA870" i="2" s="1"/>
  <c r="BA871" i="2" a="1"/>
  <c r="BA871" i="2" s="1"/>
  <c r="BA872" i="2" a="1"/>
  <c r="BA872" i="2" s="1"/>
  <c r="BA873" i="2" a="1"/>
  <c r="BA873" i="2" s="1"/>
  <c r="BA874" i="2" a="1"/>
  <c r="BA874" i="2" s="1"/>
  <c r="BA875" i="2" a="1"/>
  <c r="BA875" i="2" s="1"/>
  <c r="BA876" i="2" a="1"/>
  <c r="BA876" i="2" s="1"/>
  <c r="BA877" i="2" a="1"/>
  <c r="BA877" i="2" s="1"/>
  <c r="BA878" i="2" a="1"/>
  <c r="BA878" i="2" s="1"/>
  <c r="BA879" i="2" a="1"/>
  <c r="BA879" i="2" s="1"/>
  <c r="BA880" i="2" a="1"/>
  <c r="BA880" i="2" s="1"/>
  <c r="BA881" i="2" a="1"/>
  <c r="BA881" i="2" s="1"/>
  <c r="BA882" i="2" a="1"/>
  <c r="BA882" i="2" s="1"/>
  <c r="BA883" i="2" a="1"/>
  <c r="BA883" i="2" s="1"/>
  <c r="BA884" i="2" a="1"/>
  <c r="BA884" i="2" s="1"/>
  <c r="BA885" i="2" a="1"/>
  <c r="BA885" i="2" s="1"/>
  <c r="BA886" i="2" a="1"/>
  <c r="BA886" i="2" s="1"/>
  <c r="BA887" i="2" a="1"/>
  <c r="BA887" i="2" s="1"/>
  <c r="BA888" i="2" a="1"/>
  <c r="BA888" i="2" s="1"/>
  <c r="BA889" i="2" a="1"/>
  <c r="BA889" i="2" s="1"/>
  <c r="BA890" i="2" a="1"/>
  <c r="BA890" i="2" s="1"/>
  <c r="BA891" i="2" a="1"/>
  <c r="BA891" i="2" s="1"/>
  <c r="BA892" i="2" a="1"/>
  <c r="BA892" i="2" s="1"/>
  <c r="BA893" i="2" a="1"/>
  <c r="BA893" i="2" s="1"/>
  <c r="BA894" i="2" a="1"/>
  <c r="BA894" i="2" s="1"/>
  <c r="BA895" i="2" a="1"/>
  <c r="BA895" i="2" s="1"/>
  <c r="BA896" i="2" a="1"/>
  <c r="BA896" i="2" s="1"/>
  <c r="BA897" i="2" a="1"/>
  <c r="BA897" i="2" s="1"/>
  <c r="BA898" i="2" a="1"/>
  <c r="BA898" i="2" s="1"/>
  <c r="BA899" i="2" a="1"/>
  <c r="BA899" i="2" s="1"/>
  <c r="BA900" i="2" a="1"/>
  <c r="BA900" i="2" s="1"/>
  <c r="BA901" i="2" a="1"/>
  <c r="BA901" i="2" s="1"/>
  <c r="BA902" i="2" a="1"/>
  <c r="BA902" i="2" s="1"/>
  <c r="BA903" i="2" a="1"/>
  <c r="BA903" i="2" s="1"/>
  <c r="BA904" i="2" a="1"/>
  <c r="BA904" i="2" s="1"/>
  <c r="BA905" i="2" a="1"/>
  <c r="BA905" i="2" s="1"/>
  <c r="BA906" i="2" a="1"/>
  <c r="BA906" i="2" s="1"/>
  <c r="BA907" i="2" a="1"/>
  <c r="BA907" i="2" s="1"/>
  <c r="BA908" i="2" a="1"/>
  <c r="BA908" i="2" s="1"/>
  <c r="BA909" i="2" a="1"/>
  <c r="BA909" i="2" s="1"/>
  <c r="BA910" i="2" a="1"/>
  <c r="BA910" i="2" s="1"/>
  <c r="BA911" i="2" a="1"/>
  <c r="BA911" i="2" s="1"/>
  <c r="BA912" i="2" a="1"/>
  <c r="BA912" i="2" s="1"/>
  <c r="BA913" i="2" a="1"/>
  <c r="BA913" i="2" s="1"/>
  <c r="BA914" i="2" a="1"/>
  <c r="BA914" i="2" s="1"/>
  <c r="BA915" i="2" a="1"/>
  <c r="BA915" i="2" s="1"/>
  <c r="BA916" i="2" a="1"/>
  <c r="BA916" i="2" s="1"/>
  <c r="BA917" i="2" a="1"/>
  <c r="BA917" i="2" s="1"/>
  <c r="BA918" i="2" a="1"/>
  <c r="BA918" i="2" s="1"/>
  <c r="BA919" i="2" a="1"/>
  <c r="BA919" i="2" s="1"/>
  <c r="BA920" i="2" a="1"/>
  <c r="BA920" i="2" s="1"/>
  <c r="BA921" i="2" a="1"/>
  <c r="BA921" i="2" s="1"/>
  <c r="BA922" i="2" a="1"/>
  <c r="BA922" i="2" s="1"/>
  <c r="BA923" i="2" a="1"/>
  <c r="BA923" i="2" s="1"/>
  <c r="BA924" i="2" a="1"/>
  <c r="BA924" i="2" s="1"/>
  <c r="BA925" i="2" a="1"/>
  <c r="BA925" i="2" s="1"/>
  <c r="BA926" i="2" a="1"/>
  <c r="BA926" i="2" s="1"/>
  <c r="BA927" i="2" a="1"/>
  <c r="BA927" i="2" s="1"/>
  <c r="BA928" i="2" a="1"/>
  <c r="BA928" i="2" s="1"/>
  <c r="BA929" i="2" a="1"/>
  <c r="BA929" i="2" s="1"/>
  <c r="BA930" i="2" a="1"/>
  <c r="BA930" i="2" s="1"/>
  <c r="BA931" i="2" a="1"/>
  <c r="BA931" i="2" s="1"/>
  <c r="BA932" i="2" a="1"/>
  <c r="BA932" i="2" s="1"/>
  <c r="BA933" i="2" a="1"/>
  <c r="BA933" i="2" s="1"/>
  <c r="BA934" i="2" a="1"/>
  <c r="BA934" i="2" s="1"/>
  <c r="BA935" i="2" a="1"/>
  <c r="BA935" i="2" s="1"/>
  <c r="BA936" i="2" a="1"/>
  <c r="BA936" i="2" s="1"/>
  <c r="BA937" i="2" a="1"/>
  <c r="BA937" i="2" s="1"/>
  <c r="BA938" i="2" a="1"/>
  <c r="BA938" i="2" s="1"/>
  <c r="BA939" i="2" a="1"/>
  <c r="BA939" i="2" s="1"/>
  <c r="BA940" i="2" a="1"/>
  <c r="BA940" i="2" s="1"/>
  <c r="BA941" i="2" a="1"/>
  <c r="BA941" i="2" s="1"/>
  <c r="BA942" i="2" a="1"/>
  <c r="BA942" i="2" s="1"/>
  <c r="BA943" i="2" a="1"/>
  <c r="BA943" i="2" s="1"/>
  <c r="BA944" i="2" a="1"/>
  <c r="BA944" i="2" s="1"/>
  <c r="BA945" i="2" a="1"/>
  <c r="BA945" i="2" s="1"/>
  <c r="BA946" i="2" a="1"/>
  <c r="BA946" i="2" s="1"/>
  <c r="BA947" i="2" a="1"/>
  <c r="BA947" i="2" s="1"/>
  <c r="BA948" i="2" a="1"/>
  <c r="BA948" i="2" s="1"/>
  <c r="BA949" i="2" a="1"/>
  <c r="BA949" i="2" s="1"/>
  <c r="BA950" i="2" a="1"/>
  <c r="BA950" i="2" s="1"/>
  <c r="BA951" i="2" a="1"/>
  <c r="BA951" i="2" s="1"/>
  <c r="BA952" i="2" a="1"/>
  <c r="BA952" i="2" s="1"/>
  <c r="BA953" i="2" a="1"/>
  <c r="BA953" i="2" s="1"/>
  <c r="BA954" i="2" a="1"/>
  <c r="BA954" i="2" s="1"/>
  <c r="BA955" i="2" a="1"/>
  <c r="BA955" i="2" s="1"/>
  <c r="BA956" i="2" a="1"/>
  <c r="BA956" i="2" s="1"/>
  <c r="BA957" i="2" a="1"/>
  <c r="BA957" i="2" s="1"/>
  <c r="BA958" i="2" a="1"/>
  <c r="BA958" i="2" s="1"/>
  <c r="BA959" i="2" a="1"/>
  <c r="BA959" i="2" s="1"/>
  <c r="BA960" i="2" a="1"/>
  <c r="BA960" i="2" s="1"/>
  <c r="BA961" i="2" a="1"/>
  <c r="BA961" i="2" s="1"/>
  <c r="BA962" i="2" a="1"/>
  <c r="BA962" i="2" s="1"/>
  <c r="BA963" i="2" a="1"/>
  <c r="BA963" i="2" s="1"/>
  <c r="BA964" i="2" a="1"/>
  <c r="BA964" i="2" s="1"/>
  <c r="BA965" i="2" a="1"/>
  <c r="BA965" i="2" s="1"/>
  <c r="BA966" i="2" a="1"/>
  <c r="BA966" i="2" s="1"/>
  <c r="BA967" i="2" a="1"/>
  <c r="BA967" i="2" s="1"/>
  <c r="BA968" i="2" a="1"/>
  <c r="BA968" i="2" s="1"/>
  <c r="BA969" i="2" a="1"/>
  <c r="BA969" i="2" s="1"/>
  <c r="BA970" i="2" a="1"/>
  <c r="BA970" i="2" s="1"/>
  <c r="BA971" i="2" a="1"/>
  <c r="BA971" i="2" s="1"/>
  <c r="BA972" i="2" a="1"/>
  <c r="BA972" i="2" s="1"/>
  <c r="BA973" i="2" a="1"/>
  <c r="BA973" i="2" s="1"/>
  <c r="BA974" i="2" a="1"/>
  <c r="BA974" i="2" s="1"/>
  <c r="BA975" i="2" a="1"/>
  <c r="BA975" i="2" s="1"/>
  <c r="BA976" i="2" a="1"/>
  <c r="BA976" i="2" s="1"/>
  <c r="BA977" i="2" a="1"/>
  <c r="BA977" i="2" s="1"/>
  <c r="BA978" i="2" a="1"/>
  <c r="BA978" i="2" s="1"/>
  <c r="BA979" i="2" a="1"/>
  <c r="BA979" i="2" s="1"/>
  <c r="BA980" i="2" a="1"/>
  <c r="BA980" i="2" s="1"/>
  <c r="BA981" i="2" a="1"/>
  <c r="BA981" i="2" s="1"/>
  <c r="BA982" i="2" a="1"/>
  <c r="BA982" i="2" s="1"/>
  <c r="BA983" i="2" a="1"/>
  <c r="BA983" i="2" s="1"/>
  <c r="BA984" i="2" a="1"/>
  <c r="BA984" i="2" s="1"/>
  <c r="BA985" i="2" a="1"/>
  <c r="BA985" i="2" s="1"/>
  <c r="BA986" i="2" a="1"/>
  <c r="BA986" i="2" s="1"/>
  <c r="BA987" i="2" a="1"/>
  <c r="BA987" i="2" s="1"/>
  <c r="BA988" i="2" a="1"/>
  <c r="BA988" i="2" s="1"/>
  <c r="BA989" i="2" a="1"/>
  <c r="BA989" i="2" s="1"/>
  <c r="BA990" i="2" a="1"/>
  <c r="BA990" i="2" s="1"/>
  <c r="BA991" i="2" a="1"/>
  <c r="BA991" i="2" s="1"/>
  <c r="BA992" i="2" a="1"/>
  <c r="BA992" i="2" s="1"/>
  <c r="BA993" i="2" a="1"/>
  <c r="BA993" i="2" s="1"/>
  <c r="BA994" i="2" a="1"/>
  <c r="BA994" i="2" s="1"/>
  <c r="BA995" i="2" a="1"/>
  <c r="BA995" i="2" s="1"/>
  <c r="BA996" i="2" a="1"/>
  <c r="BA996" i="2" s="1"/>
  <c r="BA997" i="2" a="1"/>
  <c r="BA997" i="2" s="1"/>
  <c r="BA998" i="2" a="1"/>
  <c r="BA998" i="2" s="1"/>
  <c r="BA999" i="2" a="1"/>
  <c r="BA999" i="2" s="1"/>
  <c r="BA1000" i="2" a="1"/>
  <c r="BA1000" i="2" s="1"/>
  <c r="BA1001" i="2" a="1"/>
  <c r="BA1001" i="2" s="1"/>
  <c r="BA1002" i="2" a="1"/>
  <c r="BA1002" i="2" s="1"/>
  <c r="BA1003" i="2" a="1"/>
  <c r="BA1003" i="2" s="1"/>
  <c r="BA1004" i="2" a="1"/>
  <c r="BA1004" i="2" s="1"/>
  <c r="BA1005" i="2" a="1"/>
  <c r="BA1005" i="2" s="1"/>
  <c r="BA1006" i="2" a="1"/>
  <c r="BA1006" i="2" s="1"/>
  <c r="BA1007" i="2" a="1"/>
  <c r="BA1007" i="2" s="1"/>
  <c r="BA1008" i="2" a="1"/>
  <c r="BA1008" i="2" s="1"/>
  <c r="BA1009" i="2" a="1"/>
  <c r="BA1009" i="2" s="1"/>
  <c r="BA1010" i="2" a="1"/>
  <c r="BA1010" i="2" s="1"/>
  <c r="BA1011" i="2" a="1"/>
  <c r="BA1011" i="2" s="1"/>
  <c r="BA1012" i="2" a="1"/>
  <c r="BA1012" i="2" s="1"/>
  <c r="BA1013" i="2" a="1"/>
  <c r="BA1013" i="2" s="1"/>
  <c r="BA1014" i="2" a="1"/>
  <c r="BA1014" i="2" s="1"/>
  <c r="BA1015" i="2" a="1"/>
  <c r="BA1015" i="2" s="1"/>
  <c r="BA1016" i="2" a="1"/>
  <c r="BA1016" i="2" s="1"/>
  <c r="BA1017" i="2" a="1"/>
  <c r="BA1017" i="2" s="1"/>
  <c r="BA1018" i="2" a="1"/>
  <c r="BA1018" i="2" s="1"/>
  <c r="BA1019" i="2" a="1"/>
  <c r="BA1019" i="2" s="1"/>
  <c r="BA1020" i="2" a="1"/>
  <c r="BA1020" i="2" s="1"/>
  <c r="BA1021" i="2" a="1"/>
  <c r="BA1021" i="2" s="1"/>
  <c r="BA1022" i="2" a="1"/>
  <c r="BA1022" i="2" s="1"/>
  <c r="BA1023" i="2" a="1"/>
  <c r="BA1023" i="2" s="1"/>
  <c r="BA1024" i="2" a="1"/>
  <c r="BA1024" i="2" s="1"/>
  <c r="BA1025" i="2" a="1"/>
  <c r="BA1025" i="2" s="1"/>
  <c r="BA1026" i="2" a="1"/>
  <c r="BA1026" i="2" s="1"/>
  <c r="BA1027" i="2" a="1"/>
  <c r="BA1027" i="2" s="1"/>
  <c r="BA1028" i="2" a="1"/>
  <c r="BA1028" i="2" s="1"/>
  <c r="BA1029" i="2" a="1"/>
  <c r="BA1029" i="2" s="1"/>
  <c r="BA1030" i="2" a="1"/>
  <c r="BA1030" i="2" s="1"/>
  <c r="BA1031" i="2" a="1"/>
  <c r="BA1031" i="2" s="1"/>
  <c r="BA1032" i="2" a="1"/>
  <c r="BA1032" i="2" s="1"/>
  <c r="BA1033" i="2" a="1"/>
  <c r="BA1033" i="2" s="1"/>
  <c r="BA1034" i="2" a="1"/>
  <c r="BA1034" i="2" s="1"/>
  <c r="BA1035" i="2" a="1"/>
  <c r="BA1035" i="2" s="1"/>
  <c r="BA1036" i="2" a="1"/>
  <c r="BA1036" i="2" s="1"/>
  <c r="BA1037" i="2" a="1"/>
  <c r="BA1037" i="2" s="1"/>
  <c r="BA1038" i="2" a="1"/>
  <c r="BA1038" i="2" s="1"/>
  <c r="BA1039" i="2" a="1"/>
  <c r="BA1039" i="2" s="1"/>
  <c r="BA1040" i="2" a="1"/>
  <c r="BA1040" i="2" s="1"/>
  <c r="BA1041" i="2" a="1"/>
  <c r="BA1041" i="2" s="1"/>
  <c r="BA1042" i="2" a="1"/>
  <c r="BA1042" i="2" s="1"/>
  <c r="BA1043" i="2" a="1"/>
  <c r="BA1043" i="2" s="1"/>
  <c r="BA1044" i="2" a="1"/>
  <c r="BA1044" i="2" s="1"/>
  <c r="BA1045" i="2" a="1"/>
  <c r="BA1045" i="2" s="1"/>
  <c r="BA1046" i="2" a="1"/>
  <c r="BA1046" i="2" s="1"/>
  <c r="BA1047" i="2" a="1"/>
  <c r="BA1047" i="2" s="1"/>
  <c r="BA1048" i="2" a="1"/>
  <c r="BA1048" i="2" s="1"/>
  <c r="BA1049" i="2" a="1"/>
  <c r="BA1049" i="2" s="1"/>
  <c r="BA1050" i="2" a="1"/>
  <c r="BA1050" i="2" s="1"/>
  <c r="BA1051" i="2" a="1"/>
  <c r="BA1051" i="2" s="1"/>
  <c r="BA1052" i="2" a="1"/>
  <c r="BA1052" i="2" s="1"/>
  <c r="BA1053" i="2" a="1"/>
  <c r="BA1053" i="2" s="1"/>
  <c r="BA1054" i="2" a="1"/>
  <c r="BA1054" i="2" s="1"/>
  <c r="BA1055" i="2" a="1"/>
  <c r="BA1055" i="2" s="1"/>
  <c r="BA1056" i="2" a="1"/>
  <c r="BA1056" i="2" s="1"/>
  <c r="BA1057" i="2" a="1"/>
  <c r="BA1057" i="2" s="1"/>
  <c r="BA1058" i="2" a="1"/>
  <c r="BA1058" i="2" s="1"/>
  <c r="BA1059" i="2" a="1"/>
  <c r="BA1059" i="2" s="1"/>
  <c r="BA1060" i="2" a="1"/>
  <c r="BA1060" i="2" s="1"/>
  <c r="BA1061" i="2" a="1"/>
  <c r="BA1061" i="2" s="1"/>
  <c r="BA1062" i="2" a="1"/>
  <c r="BA1062" i="2" s="1"/>
  <c r="BA1063" i="2" a="1"/>
  <c r="BA1063" i="2" s="1"/>
  <c r="BA1064" i="2" a="1"/>
  <c r="BA1064" i="2" s="1"/>
  <c r="BA1065" i="2" a="1"/>
  <c r="BA1065" i="2" s="1"/>
  <c r="BA1066" i="2" a="1"/>
  <c r="BA1066" i="2" s="1"/>
  <c r="BA1067" i="2" a="1"/>
  <c r="BA1067" i="2" s="1"/>
  <c r="BA1068" i="2" a="1"/>
  <c r="BA1068" i="2" s="1"/>
  <c r="BA1069" i="2" a="1"/>
  <c r="BA1069" i="2" s="1"/>
  <c r="BA1070" i="2" a="1"/>
  <c r="BA1070" i="2" s="1"/>
  <c r="BA1071" i="2" a="1"/>
  <c r="BA1071" i="2" s="1"/>
  <c r="BA1072" i="2" a="1"/>
  <c r="BA1072" i="2" s="1"/>
  <c r="BA1073" i="2" a="1"/>
  <c r="BA1073" i="2" s="1"/>
  <c r="BA1074" i="2" a="1"/>
  <c r="BA1074" i="2" s="1"/>
  <c r="BA1075" i="2" a="1"/>
  <c r="BA1075" i="2" s="1"/>
  <c r="BA1076" i="2" a="1"/>
  <c r="BA1076" i="2" s="1"/>
  <c r="BA1077" i="2" a="1"/>
  <c r="BA1077" i="2" s="1"/>
  <c r="BA1078" i="2" a="1"/>
  <c r="BA1078" i="2" s="1"/>
  <c r="BA1079" i="2" a="1"/>
  <c r="BA1079" i="2" s="1"/>
  <c r="BA1080" i="2" a="1"/>
  <c r="BA1080" i="2" s="1"/>
  <c r="BA1081" i="2" a="1"/>
  <c r="BA1081" i="2" s="1"/>
  <c r="BA1082" i="2" a="1"/>
  <c r="BA1082" i="2" s="1"/>
  <c r="BA1083" i="2" a="1"/>
  <c r="BA1083" i="2" s="1"/>
  <c r="BA1084" i="2" a="1"/>
  <c r="BA1084" i="2" s="1"/>
  <c r="BA1085" i="2" a="1"/>
  <c r="BA1085" i="2" s="1"/>
  <c r="BA1086" i="2" a="1"/>
  <c r="BA1086" i="2" s="1"/>
  <c r="BA1087" i="2" a="1"/>
  <c r="BA1087" i="2" s="1"/>
  <c r="BA1088" i="2" a="1"/>
  <c r="BA1088" i="2" s="1"/>
  <c r="BA1089" i="2" a="1"/>
  <c r="BA1089" i="2" s="1"/>
  <c r="BA1090" i="2" a="1"/>
  <c r="BA1090" i="2" s="1"/>
  <c r="BA1091" i="2" a="1"/>
  <c r="BA1091" i="2" s="1"/>
  <c r="BA1092" i="2" a="1"/>
  <c r="BA1092" i="2" s="1"/>
  <c r="BA1093" i="2" a="1"/>
  <c r="BA1093" i="2" s="1"/>
  <c r="BA1094" i="2" a="1"/>
  <c r="BA1094" i="2" s="1"/>
  <c r="BA1095" i="2" a="1"/>
  <c r="BA1095" i="2" s="1"/>
  <c r="BA1096" i="2" a="1"/>
  <c r="BA1096" i="2" s="1"/>
  <c r="BA1097" i="2" a="1"/>
  <c r="BA1097" i="2" s="1"/>
  <c r="BA1098" i="2" a="1"/>
  <c r="BA1098" i="2" s="1"/>
  <c r="BA1099" i="2" a="1"/>
  <c r="BA1099" i="2" s="1"/>
  <c r="BA1100" i="2" a="1"/>
  <c r="BA1100" i="2" s="1"/>
  <c r="BA1101" i="2" a="1"/>
  <c r="BA1101" i="2" s="1"/>
  <c r="BA1102" i="2" a="1"/>
  <c r="BA1102" i="2" s="1"/>
  <c r="BA1103" i="2" a="1"/>
  <c r="BA1103" i="2" s="1"/>
  <c r="BA1104" i="2" a="1"/>
  <c r="BA1104" i="2" s="1"/>
  <c r="BA1105" i="2" a="1"/>
  <c r="BA1105" i="2" s="1"/>
  <c r="BA1106" i="2" a="1"/>
  <c r="BA1106" i="2" s="1"/>
  <c r="BA1107" i="2" a="1"/>
  <c r="BA1107" i="2" s="1"/>
  <c r="BA1108" i="2" a="1"/>
  <c r="BA1108" i="2" s="1"/>
  <c r="BA1109" i="2" a="1"/>
  <c r="BA1109" i="2" s="1"/>
  <c r="BA1110" i="2" a="1"/>
  <c r="BA1110" i="2" s="1"/>
  <c r="BA1111" i="2" a="1"/>
  <c r="BA1111" i="2" s="1"/>
  <c r="BA1112" i="2" a="1"/>
  <c r="BA1112" i="2" s="1"/>
  <c r="BA1113" i="2" a="1"/>
  <c r="BA1113" i="2" s="1"/>
  <c r="BA1114" i="2" a="1"/>
  <c r="BA1114" i="2" s="1"/>
  <c r="BA1115" i="2" a="1"/>
  <c r="BA1115" i="2" s="1"/>
  <c r="BA1116" i="2" a="1"/>
  <c r="BA1116" i="2" s="1"/>
  <c r="BA1117" i="2" a="1"/>
  <c r="BA1117" i="2" s="1"/>
  <c r="BA1118" i="2" a="1"/>
  <c r="BA1118" i="2" s="1"/>
  <c r="BA1119" i="2" a="1"/>
  <c r="BA1119" i="2" s="1"/>
  <c r="BA1120" i="2" a="1"/>
  <c r="BA1120" i="2" s="1"/>
  <c r="BA1121" i="2" a="1"/>
  <c r="BA1121" i="2" s="1"/>
  <c r="BA1122" i="2" a="1"/>
  <c r="BA1122" i="2" s="1"/>
  <c r="BA1123" i="2" a="1"/>
  <c r="BA1123" i="2" s="1"/>
  <c r="BA1124" i="2" a="1"/>
  <c r="BA1124" i="2" s="1"/>
  <c r="BA1125" i="2" a="1"/>
  <c r="BA1125" i="2" s="1"/>
  <c r="BA1126" i="2" a="1"/>
  <c r="BA1126" i="2" s="1"/>
  <c r="BA1127" i="2" a="1"/>
  <c r="BA1127" i="2" s="1"/>
  <c r="BA1128" i="2" a="1"/>
  <c r="BA1128" i="2" s="1"/>
  <c r="BA1129" i="2" a="1"/>
  <c r="BA1129" i="2" s="1"/>
  <c r="BA1130" i="2" a="1"/>
  <c r="BA1130" i="2" s="1"/>
  <c r="BA1131" i="2" a="1"/>
  <c r="BA1131" i="2" s="1"/>
  <c r="BA1132" i="2" a="1"/>
  <c r="BA1132" i="2" s="1"/>
  <c r="BA1133" i="2" a="1"/>
  <c r="BA1133" i="2" s="1"/>
  <c r="BA1134" i="2" a="1"/>
  <c r="BA1134" i="2" s="1"/>
  <c r="BA1135" i="2" a="1"/>
  <c r="BA1135" i="2" s="1"/>
  <c r="BA1136" i="2" a="1"/>
  <c r="BA1136" i="2" s="1"/>
  <c r="BA1137" i="2" a="1"/>
  <c r="BA1137" i="2" s="1"/>
  <c r="BA1138" i="2" a="1"/>
  <c r="BA1138" i="2" s="1"/>
  <c r="BA1139" i="2" a="1"/>
  <c r="BA1139" i="2" s="1"/>
  <c r="BA1140" i="2" a="1"/>
  <c r="BA1140" i="2" s="1"/>
  <c r="BA1141" i="2" a="1"/>
  <c r="BA1141" i="2" s="1"/>
  <c r="BA1142" i="2" a="1"/>
  <c r="BA1142" i="2" s="1"/>
  <c r="BA1143" i="2" a="1"/>
  <c r="BA1143" i="2" s="1"/>
  <c r="BA1144" i="2" a="1"/>
  <c r="BA1144" i="2" s="1"/>
  <c r="BA1145" i="2" a="1"/>
  <c r="BA1145" i="2" s="1"/>
  <c r="BA1146" i="2" a="1"/>
  <c r="BA1146" i="2" s="1"/>
  <c r="BA1147" i="2" a="1"/>
  <c r="BA1147" i="2" s="1"/>
  <c r="BA1148" i="2" a="1"/>
  <c r="BA1148" i="2" s="1"/>
  <c r="BA1149" i="2" a="1"/>
  <c r="BA1149" i="2" s="1"/>
  <c r="BA1150" i="2" a="1"/>
  <c r="BA1150" i="2" s="1"/>
  <c r="BA1151" i="2" a="1"/>
  <c r="BA1151" i="2" s="1"/>
  <c r="BA1152" i="2" a="1"/>
  <c r="BA1152" i="2" s="1"/>
  <c r="BA1153" i="2" a="1"/>
  <c r="BA1153" i="2" s="1"/>
  <c r="BA1154" i="2" a="1"/>
  <c r="BA1154" i="2" s="1"/>
  <c r="BA1155" i="2" a="1"/>
  <c r="BA1155" i="2" s="1"/>
  <c r="BA1156" i="2" a="1"/>
  <c r="BA1156" i="2" s="1"/>
  <c r="BA1157" i="2" a="1"/>
  <c r="BA1157" i="2" s="1"/>
  <c r="BA1158" i="2" a="1"/>
  <c r="BA1158" i="2" s="1"/>
  <c r="BA1159" i="2" a="1"/>
  <c r="BA1159" i="2" s="1"/>
  <c r="BA1160" i="2" a="1"/>
  <c r="BA1160" i="2" s="1"/>
  <c r="BA1161" i="2" a="1"/>
  <c r="BA1161" i="2" s="1"/>
  <c r="BA1162" i="2" a="1"/>
  <c r="BA1162" i="2" s="1"/>
  <c r="BA1163" i="2" a="1"/>
  <c r="BA1163" i="2" s="1"/>
  <c r="BA1164" i="2" a="1"/>
  <c r="BA1164" i="2" s="1"/>
  <c r="BA1165" i="2" a="1"/>
  <c r="BA1165" i="2" s="1"/>
  <c r="BA1166" i="2" a="1"/>
  <c r="BA1166" i="2" s="1"/>
  <c r="BA1167" i="2" a="1"/>
  <c r="BA1167" i="2" s="1"/>
  <c r="BA1168" i="2" a="1"/>
  <c r="BA1168" i="2" s="1"/>
  <c r="BA1169" i="2" a="1"/>
  <c r="BA1169" i="2" s="1"/>
  <c r="BA1170" i="2" a="1"/>
  <c r="BA1170" i="2" s="1"/>
  <c r="BA1171" i="2" a="1"/>
  <c r="BA1171" i="2" s="1"/>
  <c r="BA1172" i="2" a="1"/>
  <c r="BA1172" i="2" s="1"/>
  <c r="BA1173" i="2" a="1"/>
  <c r="BA1173" i="2" s="1"/>
  <c r="BA1174" i="2" a="1"/>
  <c r="BA1174" i="2" s="1"/>
  <c r="BA1175" i="2" a="1"/>
  <c r="BA1175" i="2" s="1"/>
  <c r="BA1176" i="2" a="1"/>
  <c r="BA1176" i="2" s="1"/>
  <c r="BA2" i="2" a="1"/>
  <c r="BA2" i="2" s="1"/>
  <c r="AZ3" i="2" a="1"/>
  <c r="AZ3" i="2" s="1"/>
  <c r="AZ4" i="2" a="1"/>
  <c r="AZ4" i="2" s="1"/>
  <c r="AZ5" i="2" a="1"/>
  <c r="AZ5" i="2" s="1"/>
  <c r="AZ6" i="2" a="1"/>
  <c r="AZ6" i="2" s="1"/>
  <c r="AZ7" i="2" a="1"/>
  <c r="AZ7" i="2" s="1"/>
  <c r="AZ8" i="2" a="1"/>
  <c r="AZ8" i="2" s="1"/>
  <c r="AZ9" i="2" a="1"/>
  <c r="AZ9" i="2" s="1"/>
  <c r="AZ10" i="2" a="1"/>
  <c r="AZ10" i="2" s="1"/>
  <c r="AZ11" i="2" a="1"/>
  <c r="AZ11" i="2" s="1"/>
  <c r="AZ12" i="2" a="1"/>
  <c r="AZ12" i="2" s="1"/>
  <c r="AZ13" i="2" a="1"/>
  <c r="AZ13" i="2" s="1"/>
  <c r="AZ14" i="2" a="1"/>
  <c r="AZ14" i="2" s="1"/>
  <c r="AZ15" i="2" a="1"/>
  <c r="AZ15" i="2" s="1"/>
  <c r="AZ16" i="2" a="1"/>
  <c r="AZ16" i="2" s="1"/>
  <c r="AZ17" i="2" a="1"/>
  <c r="AZ17" i="2" s="1"/>
  <c r="AZ18" i="2" a="1"/>
  <c r="AZ18" i="2" s="1"/>
  <c r="AZ19" i="2" a="1"/>
  <c r="AZ19" i="2" s="1"/>
  <c r="AZ20" i="2" a="1"/>
  <c r="AZ20" i="2" s="1"/>
  <c r="AZ21" i="2" a="1"/>
  <c r="AZ21" i="2" s="1"/>
  <c r="AZ22" i="2" a="1"/>
  <c r="AZ22" i="2" s="1"/>
  <c r="AZ23" i="2" a="1"/>
  <c r="AZ23" i="2" s="1"/>
  <c r="AZ24" i="2" a="1"/>
  <c r="AZ24" i="2" s="1"/>
  <c r="AZ25" i="2" a="1"/>
  <c r="AZ25" i="2" s="1"/>
  <c r="AZ26" i="2" a="1"/>
  <c r="AZ26" i="2" s="1"/>
  <c r="AZ27" i="2" a="1"/>
  <c r="AZ27" i="2" s="1"/>
  <c r="AZ28" i="2" a="1"/>
  <c r="AZ28" i="2" s="1"/>
  <c r="AZ29" i="2" a="1"/>
  <c r="AZ29" i="2" s="1"/>
  <c r="AZ30" i="2" a="1"/>
  <c r="AZ30" i="2" s="1"/>
  <c r="AZ31" i="2" a="1"/>
  <c r="AZ31" i="2" s="1"/>
  <c r="AZ32" i="2" a="1"/>
  <c r="AZ32" i="2" s="1"/>
  <c r="AZ33" i="2" a="1"/>
  <c r="AZ33" i="2" s="1"/>
  <c r="AZ34" i="2" a="1"/>
  <c r="AZ34" i="2" s="1"/>
  <c r="AZ35" i="2" a="1"/>
  <c r="AZ35" i="2" s="1"/>
  <c r="AZ36" i="2" a="1"/>
  <c r="AZ36" i="2" s="1"/>
  <c r="AZ37" i="2" a="1"/>
  <c r="AZ37" i="2" s="1"/>
  <c r="AZ38" i="2" a="1"/>
  <c r="AZ38" i="2" s="1"/>
  <c r="AZ39" i="2" a="1"/>
  <c r="AZ39" i="2" s="1"/>
  <c r="AZ40" i="2" a="1"/>
  <c r="AZ40" i="2" s="1"/>
  <c r="AZ41" i="2" a="1"/>
  <c r="AZ41" i="2" s="1"/>
  <c r="AZ42" i="2" a="1"/>
  <c r="AZ42" i="2" s="1"/>
  <c r="AZ43" i="2" a="1"/>
  <c r="AZ43" i="2" s="1"/>
  <c r="AZ44" i="2" a="1"/>
  <c r="AZ44" i="2" s="1"/>
  <c r="AZ45" i="2" a="1"/>
  <c r="AZ45" i="2" s="1"/>
  <c r="AZ46" i="2" a="1"/>
  <c r="AZ46" i="2" s="1"/>
  <c r="AZ47" i="2" a="1"/>
  <c r="AZ47" i="2" s="1"/>
  <c r="AZ48" i="2" a="1"/>
  <c r="AZ48" i="2" s="1"/>
  <c r="AZ49" i="2" a="1"/>
  <c r="AZ49" i="2" s="1"/>
  <c r="AZ50" i="2" a="1"/>
  <c r="AZ50" i="2" s="1"/>
  <c r="AZ51" i="2" a="1"/>
  <c r="AZ51" i="2" s="1"/>
  <c r="AZ52" i="2" a="1"/>
  <c r="AZ52" i="2" s="1"/>
  <c r="AZ53" i="2" a="1"/>
  <c r="AZ53" i="2" s="1"/>
  <c r="AZ54" i="2" a="1"/>
  <c r="AZ54" i="2" s="1"/>
  <c r="AZ55" i="2" a="1"/>
  <c r="AZ55" i="2" s="1"/>
  <c r="AZ56" i="2" a="1"/>
  <c r="AZ56" i="2" s="1"/>
  <c r="AZ57" i="2" a="1"/>
  <c r="AZ57" i="2" s="1"/>
  <c r="AZ58" i="2" a="1"/>
  <c r="AZ58" i="2" s="1"/>
  <c r="AZ59" i="2" a="1"/>
  <c r="AZ59" i="2" s="1"/>
  <c r="AZ60" i="2" a="1"/>
  <c r="AZ60" i="2" s="1"/>
  <c r="AZ61" i="2" a="1"/>
  <c r="AZ61" i="2" s="1"/>
  <c r="AZ62" i="2" a="1"/>
  <c r="AZ62" i="2" s="1"/>
  <c r="AZ63" i="2" a="1"/>
  <c r="AZ63" i="2" s="1"/>
  <c r="AZ64" i="2" a="1"/>
  <c r="AZ64" i="2" s="1"/>
  <c r="AZ65" i="2" a="1"/>
  <c r="AZ65" i="2" s="1"/>
  <c r="AZ66" i="2" a="1"/>
  <c r="AZ66" i="2" s="1"/>
  <c r="AZ67" i="2" a="1"/>
  <c r="AZ67" i="2" s="1"/>
  <c r="AZ68" i="2" a="1"/>
  <c r="AZ68" i="2" s="1"/>
  <c r="AZ69" i="2" a="1"/>
  <c r="AZ69" i="2" s="1"/>
  <c r="AZ70" i="2" a="1"/>
  <c r="AZ70" i="2" s="1"/>
  <c r="AZ71" i="2" a="1"/>
  <c r="AZ71" i="2" s="1"/>
  <c r="AZ72" i="2" a="1"/>
  <c r="AZ72" i="2" s="1"/>
  <c r="AZ73" i="2" a="1"/>
  <c r="AZ73" i="2" s="1"/>
  <c r="AZ74" i="2" a="1"/>
  <c r="AZ74" i="2" s="1"/>
  <c r="AZ75" i="2" a="1"/>
  <c r="AZ75" i="2" s="1"/>
  <c r="AZ76" i="2" a="1"/>
  <c r="AZ76" i="2" s="1"/>
  <c r="AZ77" i="2" a="1"/>
  <c r="AZ77" i="2" s="1"/>
  <c r="AZ78" i="2" a="1"/>
  <c r="AZ78" i="2" s="1"/>
  <c r="AZ79" i="2" a="1"/>
  <c r="AZ79" i="2" s="1"/>
  <c r="AZ80" i="2" a="1"/>
  <c r="AZ80" i="2" s="1"/>
  <c r="AZ81" i="2" a="1"/>
  <c r="AZ81" i="2" s="1"/>
  <c r="AZ82" i="2" a="1"/>
  <c r="AZ82" i="2" s="1"/>
  <c r="AZ83" i="2" a="1"/>
  <c r="AZ83" i="2" s="1"/>
  <c r="AZ84" i="2" a="1"/>
  <c r="AZ84" i="2" s="1"/>
  <c r="AZ85" i="2" a="1"/>
  <c r="AZ85" i="2" s="1"/>
  <c r="AZ86" i="2" a="1"/>
  <c r="AZ86" i="2" s="1"/>
  <c r="AZ87" i="2" a="1"/>
  <c r="AZ87" i="2" s="1"/>
  <c r="AZ88" i="2" a="1"/>
  <c r="AZ88" i="2" s="1"/>
  <c r="AZ89" i="2" a="1"/>
  <c r="AZ89" i="2" s="1"/>
  <c r="AZ90" i="2" a="1"/>
  <c r="AZ90" i="2" s="1"/>
  <c r="AZ91" i="2" a="1"/>
  <c r="AZ91" i="2" s="1"/>
  <c r="AZ92" i="2" a="1"/>
  <c r="AZ92" i="2" s="1"/>
  <c r="AZ93" i="2" a="1"/>
  <c r="AZ93" i="2" s="1"/>
  <c r="AZ94" i="2" a="1"/>
  <c r="AZ94" i="2" s="1"/>
  <c r="AZ95" i="2" a="1"/>
  <c r="AZ95" i="2" s="1"/>
  <c r="AZ96" i="2" a="1"/>
  <c r="AZ96" i="2" s="1"/>
  <c r="AZ97" i="2" a="1"/>
  <c r="AZ97" i="2" s="1"/>
  <c r="BA98" i="2" a="1"/>
  <c r="BA98" i="2" s="1"/>
  <c r="BA99" i="2" a="1"/>
  <c r="BA99" i="2" s="1"/>
  <c r="AZ100" i="2" a="1"/>
  <c r="AZ100" i="2" s="1"/>
  <c r="AZ101" i="2" a="1"/>
  <c r="AZ101" i="2" s="1"/>
  <c r="AZ102" i="2" a="1"/>
  <c r="AZ102" i="2" s="1"/>
  <c r="AZ103" i="2" a="1"/>
  <c r="AZ103" i="2" s="1"/>
  <c r="AZ104" i="2" a="1"/>
  <c r="AZ104" i="2" s="1"/>
  <c r="AZ105" i="2" a="1"/>
  <c r="AZ105" i="2" s="1"/>
  <c r="AZ106" i="2" a="1"/>
  <c r="AZ106" i="2" s="1"/>
  <c r="AZ107" i="2" a="1"/>
  <c r="AZ107" i="2" s="1"/>
  <c r="AZ108" i="2" a="1"/>
  <c r="AZ108" i="2" s="1"/>
  <c r="AZ109" i="2" a="1"/>
  <c r="AZ109" i="2" s="1"/>
  <c r="AZ110" i="2" a="1"/>
  <c r="AZ110" i="2" s="1"/>
  <c r="AZ111" i="2" a="1"/>
  <c r="AZ111" i="2" s="1"/>
  <c r="AZ112" i="2" a="1"/>
  <c r="AZ112" i="2" s="1"/>
  <c r="AZ113" i="2" a="1"/>
  <c r="AZ113" i="2" s="1"/>
  <c r="AZ114" i="2" a="1"/>
  <c r="AZ114" i="2" s="1"/>
  <c r="AZ115" i="2" a="1"/>
  <c r="AZ115" i="2" s="1"/>
  <c r="AZ116" i="2" a="1"/>
  <c r="AZ116" i="2" s="1"/>
  <c r="AZ117" i="2" a="1"/>
  <c r="AZ117" i="2" s="1"/>
  <c r="AZ118" i="2" a="1"/>
  <c r="AZ118" i="2" s="1"/>
  <c r="AZ119" i="2" a="1"/>
  <c r="AZ119" i="2" s="1"/>
  <c r="AZ120" i="2" a="1"/>
  <c r="AZ120" i="2" s="1"/>
  <c r="AZ121" i="2" a="1"/>
  <c r="AZ121" i="2" s="1"/>
  <c r="AZ122" i="2" a="1"/>
  <c r="AZ122" i="2" s="1"/>
  <c r="AZ123" i="2" a="1"/>
  <c r="AZ123" i="2" s="1"/>
  <c r="AZ124" i="2" a="1"/>
  <c r="AZ124" i="2" s="1"/>
  <c r="AZ125" i="2" a="1"/>
  <c r="AZ125" i="2" s="1"/>
  <c r="AZ126" i="2" a="1"/>
  <c r="AZ126" i="2" s="1"/>
  <c r="AZ127" i="2" a="1"/>
  <c r="AZ127" i="2" s="1"/>
  <c r="AZ128" i="2" a="1"/>
  <c r="AZ128" i="2" s="1"/>
  <c r="AZ129" i="2" a="1"/>
  <c r="AZ129" i="2" s="1"/>
  <c r="AZ130" i="2" a="1"/>
  <c r="AZ130" i="2" s="1"/>
  <c r="AZ131" i="2" a="1"/>
  <c r="AZ131" i="2" s="1"/>
  <c r="AZ132" i="2" a="1"/>
  <c r="AZ132" i="2" s="1"/>
  <c r="AZ133" i="2" a="1"/>
  <c r="AZ133" i="2" s="1"/>
  <c r="AZ134" i="2" a="1"/>
  <c r="AZ134" i="2" s="1"/>
  <c r="AZ135" i="2" a="1"/>
  <c r="AZ135" i="2" s="1"/>
  <c r="AZ136" i="2" a="1"/>
  <c r="AZ136" i="2" s="1"/>
  <c r="AZ137" i="2" a="1"/>
  <c r="AZ137" i="2" s="1"/>
  <c r="AZ138" i="2" a="1"/>
  <c r="AZ138" i="2" s="1"/>
  <c r="AZ139" i="2" a="1"/>
  <c r="AZ139" i="2" s="1"/>
  <c r="AZ140" i="2" a="1"/>
  <c r="AZ140" i="2" s="1"/>
  <c r="AZ141" i="2" a="1"/>
  <c r="AZ141" i="2" s="1"/>
  <c r="AZ142" i="2" a="1"/>
  <c r="AZ142" i="2" s="1"/>
  <c r="AZ143" i="2" a="1"/>
  <c r="AZ143" i="2" s="1"/>
  <c r="AZ144" i="2" a="1"/>
  <c r="AZ144" i="2" s="1"/>
  <c r="AZ145" i="2" a="1"/>
  <c r="AZ145" i="2" s="1"/>
  <c r="AZ146" i="2" a="1"/>
  <c r="AZ146" i="2" s="1"/>
  <c r="AZ147" i="2" a="1"/>
  <c r="AZ147" i="2" s="1"/>
  <c r="AZ148" i="2" a="1"/>
  <c r="AZ148" i="2" s="1"/>
  <c r="AZ149" i="2" a="1"/>
  <c r="AZ149" i="2" s="1"/>
  <c r="AZ150" i="2" a="1"/>
  <c r="AZ150" i="2" s="1"/>
  <c r="AZ151" i="2" a="1"/>
  <c r="AZ151" i="2" s="1"/>
  <c r="AZ152" i="2" a="1"/>
  <c r="AZ152" i="2" s="1"/>
  <c r="AZ153" i="2" a="1"/>
  <c r="AZ153" i="2" s="1"/>
  <c r="AZ154" i="2" a="1"/>
  <c r="AZ154" i="2" s="1"/>
  <c r="AZ155" i="2" a="1"/>
  <c r="AZ155" i="2" s="1"/>
  <c r="AZ156" i="2" a="1"/>
  <c r="AZ156" i="2" s="1"/>
  <c r="AZ157" i="2" a="1"/>
  <c r="AZ157" i="2" s="1"/>
  <c r="AZ158" i="2" a="1"/>
  <c r="AZ158" i="2" s="1"/>
  <c r="AZ159" i="2" a="1"/>
  <c r="AZ159" i="2" s="1"/>
  <c r="AZ160" i="2" a="1"/>
  <c r="AZ160" i="2" s="1"/>
  <c r="AZ161" i="2" a="1"/>
  <c r="AZ161" i="2" s="1"/>
  <c r="AZ162" i="2" a="1"/>
  <c r="AZ162" i="2" s="1"/>
  <c r="AZ163" i="2" a="1"/>
  <c r="AZ163" i="2" s="1"/>
  <c r="AZ164" i="2" a="1"/>
  <c r="AZ164" i="2" s="1"/>
  <c r="AZ165" i="2" a="1"/>
  <c r="AZ165" i="2" s="1"/>
  <c r="AZ166" i="2" a="1"/>
  <c r="AZ166" i="2" s="1"/>
  <c r="AZ167" i="2" a="1"/>
  <c r="AZ167" i="2" s="1"/>
  <c r="AZ168" i="2" a="1"/>
  <c r="AZ168" i="2" s="1"/>
  <c r="AZ169" i="2" a="1"/>
  <c r="AZ169" i="2" s="1"/>
  <c r="AZ170" i="2" a="1"/>
  <c r="AZ170" i="2" s="1"/>
  <c r="AZ171" i="2" a="1"/>
  <c r="AZ171" i="2" s="1"/>
  <c r="AZ172" i="2" a="1"/>
  <c r="AZ172" i="2" s="1"/>
  <c r="AZ173" i="2" a="1"/>
  <c r="AZ173" i="2" s="1"/>
  <c r="AZ174" i="2" a="1"/>
  <c r="AZ174" i="2" s="1"/>
  <c r="AZ175" i="2" a="1"/>
  <c r="AZ175" i="2" s="1"/>
  <c r="AZ176" i="2" a="1"/>
  <c r="AZ176" i="2" s="1"/>
  <c r="AZ177" i="2" a="1"/>
  <c r="AZ177" i="2" s="1"/>
  <c r="AZ178" i="2" a="1"/>
  <c r="AZ178" i="2" s="1"/>
  <c r="AZ179" i="2" a="1"/>
  <c r="AZ179" i="2" s="1"/>
  <c r="AZ180" i="2" a="1"/>
  <c r="AZ180" i="2" s="1"/>
  <c r="AZ181" i="2" a="1"/>
  <c r="AZ181" i="2" s="1"/>
  <c r="AZ182" i="2" a="1"/>
  <c r="AZ182" i="2" s="1"/>
  <c r="AZ183" i="2" a="1"/>
  <c r="AZ183" i="2" s="1"/>
  <c r="AZ184" i="2" a="1"/>
  <c r="AZ184" i="2" s="1"/>
  <c r="AZ185" i="2" a="1"/>
  <c r="AZ185" i="2" s="1"/>
  <c r="AZ186" i="2" a="1"/>
  <c r="AZ186" i="2" s="1"/>
  <c r="AZ187" i="2" a="1"/>
  <c r="AZ187" i="2" s="1"/>
  <c r="AZ188" i="2" a="1"/>
  <c r="AZ188" i="2" s="1"/>
  <c r="AZ189" i="2" a="1"/>
  <c r="AZ189" i="2" s="1"/>
  <c r="AZ190" i="2" a="1"/>
  <c r="AZ190" i="2" s="1"/>
  <c r="AZ191" i="2" a="1"/>
  <c r="AZ191" i="2" s="1"/>
  <c r="AZ192" i="2" a="1"/>
  <c r="AZ192" i="2" s="1"/>
  <c r="AZ193" i="2" a="1"/>
  <c r="AZ193" i="2" s="1"/>
  <c r="AZ194" i="2" a="1"/>
  <c r="AZ194" i="2" s="1"/>
  <c r="AZ195" i="2" a="1"/>
  <c r="AZ195" i="2" s="1"/>
  <c r="AZ196" i="2" a="1"/>
  <c r="AZ196" i="2" s="1"/>
  <c r="AZ197" i="2" a="1"/>
  <c r="AZ197" i="2" s="1"/>
  <c r="AZ198" i="2" a="1"/>
  <c r="AZ198" i="2" s="1"/>
  <c r="AZ199" i="2" a="1"/>
  <c r="AZ199" i="2" s="1"/>
  <c r="AZ200" i="2" a="1"/>
  <c r="AZ200" i="2" s="1"/>
  <c r="AZ201" i="2" a="1"/>
  <c r="AZ201" i="2" s="1"/>
  <c r="AZ202" i="2" a="1"/>
  <c r="AZ202" i="2" s="1"/>
  <c r="AZ203" i="2" a="1"/>
  <c r="AZ203" i="2" s="1"/>
  <c r="AZ204" i="2" a="1"/>
  <c r="AZ204" i="2" s="1"/>
  <c r="AZ205" i="2" a="1"/>
  <c r="AZ205" i="2" s="1"/>
  <c r="AZ206" i="2" a="1"/>
  <c r="AZ206" i="2" s="1"/>
  <c r="AZ207" i="2" a="1"/>
  <c r="AZ207" i="2" s="1"/>
  <c r="AZ208" i="2" a="1"/>
  <c r="AZ208" i="2" s="1"/>
  <c r="AZ209" i="2" a="1"/>
  <c r="AZ209" i="2" s="1"/>
  <c r="AZ210" i="2" a="1"/>
  <c r="AZ210" i="2" s="1"/>
  <c r="AZ211" i="2" a="1"/>
  <c r="AZ211" i="2" s="1"/>
  <c r="AZ212" i="2" a="1"/>
  <c r="AZ212" i="2" s="1"/>
  <c r="AZ213" i="2" a="1"/>
  <c r="AZ213" i="2" s="1"/>
  <c r="AZ214" i="2" a="1"/>
  <c r="AZ214" i="2" s="1"/>
  <c r="AZ215" i="2" a="1"/>
  <c r="AZ215" i="2" s="1"/>
  <c r="AZ216" i="2" a="1"/>
  <c r="AZ216" i="2" s="1"/>
  <c r="AZ217" i="2" a="1"/>
  <c r="AZ217" i="2" s="1"/>
  <c r="AZ218" i="2" a="1"/>
  <c r="AZ218" i="2" s="1"/>
  <c r="AZ219" i="2" a="1"/>
  <c r="AZ219" i="2" s="1"/>
  <c r="AZ220" i="2" a="1"/>
  <c r="AZ220" i="2" s="1"/>
  <c r="AZ221" i="2" a="1"/>
  <c r="AZ221" i="2" s="1"/>
  <c r="AZ222" i="2" a="1"/>
  <c r="AZ222" i="2" s="1"/>
  <c r="AZ223" i="2" a="1"/>
  <c r="AZ223" i="2" s="1"/>
  <c r="AZ224" i="2" a="1"/>
  <c r="AZ224" i="2" s="1"/>
  <c r="AZ225" i="2" a="1"/>
  <c r="AZ225" i="2" s="1"/>
  <c r="AZ226" i="2" a="1"/>
  <c r="AZ226" i="2" s="1"/>
  <c r="AZ227" i="2" a="1"/>
  <c r="AZ227" i="2" s="1"/>
  <c r="AZ228" i="2" a="1"/>
  <c r="AZ228" i="2" s="1"/>
  <c r="AZ229" i="2" a="1"/>
  <c r="AZ229" i="2" s="1"/>
  <c r="AZ230" i="2" a="1"/>
  <c r="AZ230" i="2" s="1"/>
  <c r="AZ231" i="2" a="1"/>
  <c r="AZ231" i="2" s="1"/>
  <c r="AZ232" i="2" a="1"/>
  <c r="AZ232" i="2" s="1"/>
  <c r="AZ233" i="2" a="1"/>
  <c r="AZ233" i="2" s="1"/>
  <c r="AZ234" i="2" a="1"/>
  <c r="AZ234" i="2" s="1"/>
  <c r="AZ235" i="2" a="1"/>
  <c r="AZ235" i="2" s="1"/>
  <c r="AZ236" i="2" a="1"/>
  <c r="AZ236" i="2" s="1"/>
  <c r="AZ237" i="2" a="1"/>
  <c r="AZ237" i="2" s="1"/>
  <c r="AZ238" i="2" a="1"/>
  <c r="AZ238" i="2" s="1"/>
  <c r="AZ239" i="2" a="1"/>
  <c r="AZ239" i="2" s="1"/>
  <c r="AZ240" i="2" a="1"/>
  <c r="AZ240" i="2" s="1"/>
  <c r="AZ241" i="2" a="1"/>
  <c r="AZ241" i="2" s="1"/>
  <c r="AZ242" i="2" a="1"/>
  <c r="AZ242" i="2" s="1"/>
  <c r="AZ243" i="2" a="1"/>
  <c r="AZ243" i="2" s="1"/>
  <c r="AZ244" i="2" a="1"/>
  <c r="AZ244" i="2" s="1"/>
  <c r="AZ245" i="2" a="1"/>
  <c r="AZ245" i="2" s="1"/>
  <c r="AZ246" i="2" a="1"/>
  <c r="AZ246" i="2" s="1"/>
  <c r="AZ247" i="2" a="1"/>
  <c r="AZ247" i="2" s="1"/>
  <c r="AZ248" i="2" a="1"/>
  <c r="AZ248" i="2" s="1"/>
  <c r="AZ249" i="2" a="1"/>
  <c r="AZ249" i="2" s="1"/>
  <c r="AZ250" i="2" a="1"/>
  <c r="AZ250" i="2" s="1"/>
  <c r="AZ251" i="2" a="1"/>
  <c r="AZ251" i="2" s="1"/>
  <c r="AZ252" i="2" a="1"/>
  <c r="AZ252" i="2" s="1"/>
  <c r="AZ253" i="2" a="1"/>
  <c r="AZ253" i="2" s="1"/>
  <c r="AZ254" i="2" a="1"/>
  <c r="AZ254" i="2" s="1"/>
  <c r="AZ255" i="2" a="1"/>
  <c r="AZ255" i="2" s="1"/>
  <c r="AZ256" i="2" a="1"/>
  <c r="AZ256" i="2" s="1"/>
  <c r="AZ257" i="2" a="1"/>
  <c r="AZ257" i="2" s="1"/>
  <c r="AZ258" i="2" a="1"/>
  <c r="AZ258" i="2" s="1"/>
  <c r="AZ259" i="2" a="1"/>
  <c r="AZ259" i="2" s="1"/>
  <c r="AZ260" i="2" a="1"/>
  <c r="AZ260" i="2" s="1"/>
  <c r="AZ261" i="2" a="1"/>
  <c r="AZ261" i="2" s="1"/>
  <c r="AZ262" i="2" a="1"/>
  <c r="AZ262" i="2" s="1"/>
  <c r="AZ263" i="2" a="1"/>
  <c r="AZ263" i="2" s="1"/>
  <c r="AZ264" i="2" a="1"/>
  <c r="AZ264" i="2" s="1"/>
  <c r="AZ265" i="2" a="1"/>
  <c r="AZ265" i="2" s="1"/>
  <c r="AZ266" i="2" a="1"/>
  <c r="AZ266" i="2" s="1"/>
  <c r="AZ267" i="2" a="1"/>
  <c r="AZ267" i="2" s="1"/>
  <c r="AZ268" i="2" a="1"/>
  <c r="AZ268" i="2" s="1"/>
  <c r="AZ269" i="2" a="1"/>
  <c r="AZ269" i="2" s="1"/>
  <c r="AZ270" i="2" a="1"/>
  <c r="AZ270" i="2" s="1"/>
  <c r="AZ2" i="2" a="1"/>
  <c r="AZ2" i="2" s="1"/>
  <c r="Y494" i="11"/>
  <c r="Y495" i="11"/>
  <c r="Y496" i="11"/>
  <c r="Y497" i="11"/>
  <c r="Y498" i="11"/>
  <c r="Y499" i="11"/>
  <c r="Y500" i="11"/>
  <c r="Y501" i="11"/>
  <c r="Y5" i="11"/>
  <c r="Y6" i="11"/>
  <c r="Y7" i="11"/>
  <c r="Y8" i="11"/>
  <c r="Y9" i="11"/>
  <c r="Y10" i="11"/>
  <c r="Y11" i="11"/>
  <c r="Y12" i="11"/>
  <c r="Y13" i="11"/>
  <c r="Y14" i="11"/>
  <c r="Y15" i="11"/>
  <c r="Y16" i="11"/>
  <c r="Y17" i="11"/>
  <c r="Y18" i="11"/>
  <c r="Y19" i="11"/>
  <c r="Y20" i="11"/>
  <c r="Y21" i="11"/>
  <c r="Y22" i="11"/>
  <c r="Y23" i="11"/>
  <c r="Y24" i="11"/>
  <c r="Y25" i="11"/>
  <c r="Y26" i="11"/>
  <c r="Y27" i="11"/>
  <c r="Y28" i="11"/>
  <c r="Y29" i="11"/>
  <c r="Y30" i="11"/>
  <c r="Y31" i="11"/>
  <c r="Y32" i="11"/>
  <c r="Y33" i="11"/>
  <c r="Y34" i="11"/>
  <c r="Y35" i="11"/>
  <c r="Y36" i="11"/>
  <c r="Y37" i="11"/>
  <c r="Y38" i="11"/>
  <c r="Y39" i="11"/>
  <c r="Y40" i="11"/>
  <c r="Y41" i="11"/>
  <c r="Y42" i="11"/>
  <c r="Y43" i="11"/>
  <c r="Y44" i="11"/>
  <c r="Y45" i="11"/>
  <c r="Y46" i="11"/>
  <c r="Y47" i="11"/>
  <c r="Y48" i="11"/>
  <c r="Y49" i="11"/>
  <c r="Y50" i="11"/>
  <c r="Y51" i="11"/>
  <c r="Y52" i="11"/>
  <c r="Y53" i="11"/>
  <c r="Y54" i="11"/>
  <c r="Y55" i="11"/>
  <c r="Y56" i="11"/>
  <c r="Y57" i="11"/>
  <c r="Y58" i="11"/>
  <c r="Y59" i="11"/>
  <c r="Y60" i="11"/>
  <c r="Y61" i="11"/>
  <c r="Y62" i="11"/>
  <c r="Y63" i="11"/>
  <c r="Y64" i="11"/>
  <c r="Y65" i="11"/>
  <c r="Y66" i="11"/>
  <c r="Y67" i="11"/>
  <c r="Y68" i="11"/>
  <c r="Y69" i="11"/>
  <c r="Y70" i="11"/>
  <c r="Y71" i="11"/>
  <c r="Y72" i="11"/>
  <c r="Y73" i="11"/>
  <c r="Y74" i="11"/>
  <c r="Y75" i="11"/>
  <c r="Y76" i="11"/>
  <c r="Y77" i="11"/>
  <c r="Y78" i="11"/>
  <c r="Y79" i="11"/>
  <c r="Y80" i="11"/>
  <c r="Y81" i="11"/>
  <c r="Y82" i="11"/>
  <c r="Y83" i="11"/>
  <c r="Y84" i="11"/>
  <c r="Y85" i="11"/>
  <c r="Y86" i="11"/>
  <c r="Y87" i="11"/>
  <c r="Y88" i="11"/>
  <c r="Y89" i="11"/>
  <c r="Y90" i="11"/>
  <c r="Y91" i="11"/>
  <c r="Y92" i="11"/>
  <c r="Y93" i="11"/>
  <c r="Y94" i="11"/>
  <c r="Y95" i="11"/>
  <c r="Y96" i="11"/>
  <c r="Y97" i="11"/>
  <c r="Y98" i="11"/>
  <c r="Y99" i="11"/>
  <c r="Y100" i="11"/>
  <c r="Y101" i="11"/>
  <c r="Y102" i="11"/>
  <c r="Y103" i="11"/>
  <c r="Y104" i="11"/>
  <c r="Y105" i="11"/>
  <c r="Y106" i="11"/>
  <c r="Y107" i="11"/>
  <c r="Y108" i="11"/>
  <c r="Y109" i="11"/>
  <c r="Y110" i="11"/>
  <c r="Y111" i="11"/>
  <c r="Y112" i="11"/>
  <c r="Y113" i="11"/>
  <c r="Y114" i="11"/>
  <c r="Y115" i="11"/>
  <c r="Y116" i="11"/>
  <c r="Y117" i="11"/>
  <c r="Y118" i="11"/>
  <c r="Y119" i="11"/>
  <c r="Y120" i="11"/>
  <c r="Y121" i="11"/>
  <c r="Y122" i="11"/>
  <c r="Y123" i="11"/>
  <c r="Y124" i="11"/>
  <c r="Y125" i="11"/>
  <c r="Y126" i="11"/>
  <c r="Y127" i="11"/>
  <c r="Y128" i="11"/>
  <c r="Y129" i="11"/>
  <c r="Y130" i="11"/>
  <c r="Y131" i="11"/>
  <c r="Y132" i="11"/>
  <c r="Y133" i="11"/>
  <c r="Y134" i="11"/>
  <c r="Y135" i="11"/>
  <c r="Y136" i="11"/>
  <c r="Y137" i="11"/>
  <c r="Y138" i="11"/>
  <c r="Y139" i="11"/>
  <c r="Y140" i="11"/>
  <c r="Y141" i="11"/>
  <c r="Y142" i="11"/>
  <c r="Y143" i="11"/>
  <c r="Y144" i="11"/>
  <c r="Y145" i="11"/>
  <c r="Y146" i="11"/>
  <c r="Y147" i="11"/>
  <c r="Y148" i="11"/>
  <c r="Y149" i="11"/>
  <c r="Y150" i="11"/>
  <c r="Y151" i="11"/>
  <c r="Y152" i="11"/>
  <c r="Y153" i="11"/>
  <c r="Y154" i="11"/>
  <c r="Y155" i="11"/>
  <c r="Y156" i="11"/>
  <c r="Y157" i="11"/>
  <c r="Y158" i="11"/>
  <c r="Y159" i="11"/>
  <c r="Y160" i="11"/>
  <c r="Y161" i="11"/>
  <c r="Y162" i="11"/>
  <c r="Y163" i="11"/>
  <c r="Y164" i="11"/>
  <c r="Y165" i="11"/>
  <c r="Y166" i="11"/>
  <c r="Y167" i="11"/>
  <c r="Y168" i="11"/>
  <c r="Y169" i="11"/>
  <c r="Y170" i="11"/>
  <c r="Y171" i="11"/>
  <c r="Y172" i="11"/>
  <c r="Y173" i="11"/>
  <c r="Y174" i="11"/>
  <c r="Y175" i="11"/>
  <c r="Y176" i="11"/>
  <c r="Y177" i="11"/>
  <c r="Y178" i="11"/>
  <c r="Y179" i="11"/>
  <c r="Y180" i="11"/>
  <c r="Y181" i="11"/>
  <c r="Y182" i="11"/>
  <c r="Y183" i="11"/>
  <c r="Y184" i="11"/>
  <c r="Y185" i="11"/>
  <c r="Y186" i="11"/>
  <c r="Y187" i="11"/>
  <c r="Y188" i="11"/>
  <c r="Y189" i="11"/>
  <c r="Y190" i="11"/>
  <c r="Y191" i="11"/>
  <c r="Y192" i="11"/>
  <c r="Y193" i="11"/>
  <c r="Y194" i="11"/>
  <c r="Y195" i="11"/>
  <c r="Y196" i="11"/>
  <c r="Y197" i="11"/>
  <c r="Y198" i="11"/>
  <c r="Y199" i="11"/>
  <c r="Y200" i="11"/>
  <c r="Y201" i="11"/>
  <c r="Y202" i="11"/>
  <c r="Y203" i="11"/>
  <c r="Y204" i="11"/>
  <c r="Y205" i="11"/>
  <c r="Y206" i="11"/>
  <c r="Y207" i="11"/>
  <c r="Y208" i="11"/>
  <c r="Y209" i="11"/>
  <c r="Y210" i="11"/>
  <c r="Y211" i="11"/>
  <c r="Y212" i="11"/>
  <c r="Y213" i="11"/>
  <c r="Y214" i="11"/>
  <c r="Y215" i="11"/>
  <c r="Y216" i="11"/>
  <c r="Y217" i="11"/>
  <c r="Y218" i="11"/>
  <c r="Y219" i="11"/>
  <c r="Y220" i="11"/>
  <c r="Y221" i="11"/>
  <c r="Y222" i="11"/>
  <c r="Y223" i="11"/>
  <c r="Y224" i="11"/>
  <c r="Y225" i="11"/>
  <c r="Y226" i="11"/>
  <c r="Y227" i="11"/>
  <c r="Y228" i="11"/>
  <c r="Y229" i="11"/>
  <c r="Y230" i="11"/>
  <c r="Y231" i="11"/>
  <c r="Y232" i="11"/>
  <c r="Y233" i="11"/>
  <c r="Y234" i="11"/>
  <c r="Y235" i="11"/>
  <c r="Y236" i="11"/>
  <c r="Y237" i="11"/>
  <c r="Y238" i="11"/>
  <c r="Y239" i="11"/>
  <c r="Y240" i="11"/>
  <c r="Y241" i="11"/>
  <c r="Y242" i="11"/>
  <c r="Y243" i="11"/>
  <c r="Y244" i="11"/>
  <c r="Y245" i="11"/>
  <c r="Y246" i="11"/>
  <c r="Y247" i="11"/>
  <c r="Y248" i="11"/>
  <c r="Y249" i="11"/>
  <c r="Y250" i="11"/>
  <c r="Y251" i="11"/>
  <c r="Y252" i="11"/>
  <c r="Y253" i="11"/>
  <c r="Y254" i="11"/>
  <c r="Y255" i="11"/>
  <c r="Y256" i="11"/>
  <c r="Y257" i="11"/>
  <c r="Y258" i="11"/>
  <c r="Y259" i="11"/>
  <c r="Y260" i="11"/>
  <c r="Y261" i="11"/>
  <c r="Y262" i="11"/>
  <c r="Y263" i="11"/>
  <c r="Y264" i="11"/>
  <c r="Y265" i="11"/>
  <c r="Y266" i="11"/>
  <c r="Y267" i="11"/>
  <c r="Y268" i="11"/>
  <c r="Y269" i="11"/>
  <c r="Y270" i="11"/>
  <c r="Y271" i="11"/>
  <c r="Y272" i="11"/>
  <c r="Y273" i="11"/>
  <c r="Y274" i="11"/>
  <c r="Y275" i="11"/>
  <c r="Y276" i="11"/>
  <c r="Y277" i="11"/>
  <c r="Y278" i="11"/>
  <c r="Y279" i="11"/>
  <c r="Y280" i="11"/>
  <c r="Y281" i="11"/>
  <c r="Y282" i="11"/>
  <c r="Y283" i="11"/>
  <c r="Y284" i="11"/>
  <c r="Y285" i="11"/>
  <c r="Y286" i="11"/>
  <c r="Y287" i="11"/>
  <c r="Y288" i="11"/>
  <c r="Y289" i="11"/>
  <c r="Y290" i="11"/>
  <c r="Y291" i="11"/>
  <c r="Y292" i="11"/>
  <c r="Y293" i="11"/>
  <c r="Y294" i="11"/>
  <c r="Y295" i="11"/>
  <c r="Y296" i="11"/>
  <c r="Y297" i="11"/>
  <c r="Y298" i="11"/>
  <c r="Y299" i="11"/>
  <c r="Y300" i="11"/>
  <c r="Y301" i="11"/>
  <c r="Y302" i="11"/>
  <c r="Y303" i="11"/>
  <c r="Y304" i="11"/>
  <c r="Y305" i="11"/>
  <c r="Y306" i="11"/>
  <c r="Y307" i="11"/>
  <c r="Y308" i="11"/>
  <c r="Y309" i="11"/>
  <c r="Y310" i="11"/>
  <c r="Y311" i="11"/>
  <c r="Y312" i="11"/>
  <c r="Y313" i="11"/>
  <c r="Y314" i="11"/>
  <c r="Y315" i="11"/>
  <c r="Y316" i="11"/>
  <c r="Y317" i="11"/>
  <c r="Y318" i="11"/>
  <c r="Y319" i="11"/>
  <c r="Y320" i="11"/>
  <c r="Y321" i="11"/>
  <c r="Y322" i="11"/>
  <c r="Y323" i="11"/>
  <c r="Y324" i="11"/>
  <c r="Y325" i="11"/>
  <c r="Y326" i="11"/>
  <c r="Y327" i="11"/>
  <c r="Y328" i="11"/>
  <c r="Y329" i="11"/>
  <c r="Y330" i="11"/>
  <c r="Y331" i="11"/>
  <c r="Y332" i="11"/>
  <c r="Y333" i="11"/>
  <c r="Y334" i="11"/>
  <c r="Y335" i="11"/>
  <c r="Y336" i="11"/>
  <c r="Y337" i="11"/>
  <c r="Y338" i="11"/>
  <c r="Y339" i="11"/>
  <c r="Y340" i="11"/>
  <c r="Y341" i="11"/>
  <c r="Y342" i="11"/>
  <c r="Y343" i="11"/>
  <c r="Y344" i="11"/>
  <c r="Y345" i="11"/>
  <c r="Y346" i="11"/>
  <c r="Y347" i="11"/>
  <c r="Y348" i="11"/>
  <c r="Y349" i="11"/>
  <c r="Y350" i="11"/>
  <c r="Y351" i="11"/>
  <c r="Y352" i="11"/>
  <c r="Y353" i="11"/>
  <c r="Y354" i="11"/>
  <c r="Y355" i="11"/>
  <c r="Y356" i="11"/>
  <c r="Y357" i="11"/>
  <c r="Y358" i="11"/>
  <c r="Y359" i="11"/>
  <c r="Y360" i="11"/>
  <c r="Y361" i="11"/>
  <c r="Y362" i="11"/>
  <c r="Y363" i="11"/>
  <c r="Y364" i="11"/>
  <c r="Y365" i="11"/>
  <c r="Y366" i="11"/>
  <c r="Y367" i="11"/>
  <c r="Y368" i="11"/>
  <c r="Y369" i="11"/>
  <c r="Y370" i="11"/>
  <c r="Y371" i="11"/>
  <c r="Y372" i="11"/>
  <c r="Y373" i="11"/>
  <c r="Y374" i="11"/>
  <c r="Y375" i="11"/>
  <c r="Y376" i="11"/>
  <c r="Y377" i="11"/>
  <c r="Y378" i="11"/>
  <c r="Y379" i="11"/>
  <c r="Y380" i="11"/>
  <c r="Y381" i="11"/>
  <c r="Y382" i="11"/>
  <c r="Y383" i="11"/>
  <c r="Y384" i="11"/>
  <c r="Y385" i="11"/>
  <c r="Y386" i="11"/>
  <c r="Y387" i="11"/>
  <c r="Y388" i="11"/>
  <c r="Y389" i="11"/>
  <c r="Y390" i="11"/>
  <c r="Y391" i="11"/>
  <c r="Y392" i="11"/>
  <c r="Y393" i="11"/>
  <c r="Y394" i="11"/>
  <c r="Y395" i="11"/>
  <c r="Y396" i="11"/>
  <c r="Y397" i="11"/>
  <c r="Y398" i="11"/>
  <c r="Y399" i="11"/>
  <c r="Y400" i="11"/>
  <c r="Y401" i="11"/>
  <c r="Y402" i="11"/>
  <c r="Y403" i="11"/>
  <c r="Y404" i="11"/>
  <c r="Y405" i="11"/>
  <c r="Y406" i="11"/>
  <c r="Y407" i="11"/>
  <c r="Y408" i="11"/>
  <c r="Y409" i="11"/>
  <c r="Y410" i="11"/>
  <c r="Y411" i="11"/>
  <c r="Y412" i="11"/>
  <c r="Y413" i="11"/>
  <c r="Y414" i="11"/>
  <c r="Y415" i="11"/>
  <c r="Y416" i="11"/>
  <c r="Y417" i="11"/>
  <c r="Y418" i="11"/>
  <c r="Y419" i="11"/>
  <c r="Y420" i="11"/>
  <c r="Y421" i="11"/>
  <c r="Y422" i="11"/>
  <c r="Y423" i="11"/>
  <c r="Y424" i="11"/>
  <c r="Y425" i="11"/>
  <c r="Y426" i="11"/>
  <c r="Y427" i="11"/>
  <c r="Y428" i="11"/>
  <c r="Y429" i="11"/>
  <c r="Y430" i="11"/>
  <c r="Y431" i="11"/>
  <c r="Y432" i="11"/>
  <c r="Y433" i="11"/>
  <c r="Y434" i="11"/>
  <c r="Y435" i="11"/>
  <c r="Y436" i="11"/>
  <c r="Y437" i="11"/>
  <c r="Y438" i="11"/>
  <c r="Y439" i="11"/>
  <c r="Y440" i="11"/>
  <c r="Y441" i="11"/>
  <c r="Y442" i="11"/>
  <c r="Y443" i="11"/>
  <c r="Y444" i="11"/>
  <c r="Y445" i="11"/>
  <c r="Y446" i="11"/>
  <c r="Y447" i="11"/>
  <c r="Y448" i="11"/>
  <c r="Y449" i="11"/>
  <c r="Y450" i="11"/>
  <c r="Y451" i="11"/>
  <c r="Y452" i="11"/>
  <c r="Y453" i="11"/>
  <c r="Y454" i="11"/>
  <c r="Y455" i="11"/>
  <c r="Y456" i="11"/>
  <c r="Y457" i="11"/>
  <c r="Y458" i="11"/>
  <c r="Y459" i="11"/>
  <c r="Y460" i="11"/>
  <c r="Y461" i="11"/>
  <c r="Y462" i="11"/>
  <c r="Y463" i="11"/>
  <c r="Y464" i="11"/>
  <c r="Y465" i="11"/>
  <c r="Y466" i="11"/>
  <c r="Y467" i="11"/>
  <c r="Y468" i="11"/>
  <c r="Y469" i="11"/>
  <c r="Y470" i="11"/>
  <c r="Y471" i="11"/>
  <c r="Y472" i="11"/>
  <c r="Y473" i="11"/>
  <c r="Y474" i="11"/>
  <c r="Y475" i="11"/>
  <c r="Y476" i="11"/>
  <c r="Y477" i="11"/>
  <c r="Y478" i="11"/>
  <c r="Y479" i="11"/>
  <c r="Y480" i="11"/>
  <c r="Y481" i="11"/>
  <c r="Y482" i="11"/>
  <c r="Y483" i="11"/>
  <c r="Y484" i="11"/>
  <c r="Y485" i="11"/>
  <c r="Y486" i="11"/>
  <c r="Y487" i="11"/>
  <c r="Y488" i="11"/>
  <c r="Y489" i="11"/>
  <c r="Y490" i="11"/>
  <c r="Y491" i="11"/>
  <c r="Y492" i="11"/>
  <c r="Y493" i="11"/>
  <c r="Z2"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CDC User</author>
  </authors>
  <commentList>
    <comment ref="O1" authorId="0" shapeId="0" xr:uid="{00000000-0006-0000-0700-000001000000}">
      <text>
        <r>
          <rPr>
            <b/>
            <sz val="9"/>
            <color indexed="81"/>
            <rFont val="Tahoma"/>
            <family val="2"/>
          </rPr>
          <t>CDC User:</t>
        </r>
        <r>
          <rPr>
            <sz val="9"/>
            <color indexed="81"/>
            <rFont val="Tahoma"/>
            <family val="2"/>
          </rPr>
          <t xml:space="preserve">
This Field is for the Animal Tab Common Name</t>
        </r>
      </text>
    </comment>
    <comment ref="P1" authorId="0" shapeId="0" xr:uid="{00000000-0006-0000-0700-000002000000}">
      <text>
        <r>
          <rPr>
            <b/>
            <sz val="9"/>
            <color indexed="81"/>
            <rFont val="Tahoma"/>
            <family val="2"/>
          </rPr>
          <t>CDC User:</t>
        </r>
        <r>
          <rPr>
            <sz val="9"/>
            <color indexed="81"/>
            <rFont val="Tahoma"/>
            <family val="2"/>
          </rPr>
          <t xml:space="preserve">
This field is for the Animal Tab Scientific Name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<sst xmlns="http://schemas.openxmlformats.org/spreadsheetml/2006/main" count="13230" uniqueCount="7555">
  <si>
    <r>
      <rPr>
        <b/>
        <sz val="11"/>
        <color theme="1"/>
        <rFont val="Calibri"/>
        <family val="2"/>
        <scheme val="minor"/>
      </rPr>
      <t xml:space="preserve">Disclaimer: </t>
    </r>
    <r>
      <rPr>
        <sz val="11"/>
        <color theme="1"/>
        <rFont val="Calibri"/>
        <family val="2"/>
        <scheme val="minor"/>
      </rPr>
      <t xml:space="preserve">
The Centers for Disease Control and Prevention (CDC), an agency of the Department of Health and Human Services, is authorized to collect this information, including the Social Security number (if applicable), under provisions of the Public Health Service Act, Section 301 (42 U.S.C. 241). Supplying the information is voluntary and there is no penalty for not providing it. The data will be used to increase understanding of disease patterns, develop prevention and control programs, and communicate new knowledge to the health community. Data will become part of CDC Privacy Act system 09-20-0106, "Specimen Handling for Testing and Related Data" and may be disclosed: to appropriate State or local public health departments and cooperating medical authorities to deal with conditions of public health significance; to private contractors assisting CDC in analyzing and refining records; to researchers under certain limited circumstances to conduct further investigations; to organizations to carry out audits and reviews on behalf of HHS; to the Department of Justice in the event of litigation, and to a congressional office assisting individuals in obtaining their records. An accounting of the disclosures that have been made by CDC will be made available to the subject individual upon request. Except for permissible disclosures expressly authorized by the Privacy Act, no other disclosure may be made without the subject individual's written consent. 
 Please refer to the CDC Infectious Diseases Laboratories Test Directory for information on specimen requirements. CDC must maintain and document specific acceptance criteria to perform laboratory tests on samples obtained from humans pursuant to the Clinical Laboratory Improvement Amendments of 1988 (CLIA) and accompanying regulations. 42 U.S.C. § 263a; 42 C.F.R. § 493.1241. 
 Samples transferred to the CDC for testing or any other purpose will become the legal property of the agency unless otherwise agreed upon in writing. Samples will not be returned to the submitting entity. 
</t>
    </r>
  </si>
  <si>
    <t xml:space="preserve">Paperwork Reduction Act Information:
Form Approved
OMB Control No.: 0920-1309
Expiration date: 10/31/2026
Public reporting burden of this collection of information is estimated to average 20 minutes per response, including the time for reviewing instructions, searching existing data sources, gathering and maintaining the data needed, and completing and reviewing the collection of information.  An agency may not conduct or sponsor, and a person is not required to respond to a collection of information unless it displays a currently valid OMB Control Number.  Send comments regarding this burden estimate or any other aspect of this collection of information, including suggestions for reducing this burden to CDC/ATSDR Reports Clearance Officer, 1600 Clifton Road NE, MS H21-8, Atlanta, Georgia 30333; ATTN: PRA 0920-1309
</t>
  </si>
  <si>
    <r>
      <rPr>
        <b/>
        <sz val="11"/>
        <color theme="1"/>
        <rFont val="Calibri"/>
        <family val="2"/>
        <scheme val="minor"/>
      </rPr>
      <t>Introduction:</t>
    </r>
    <r>
      <rPr>
        <sz val="11"/>
        <color theme="1"/>
        <rFont val="Calibri"/>
        <family val="2"/>
        <scheme val="minor"/>
      </rPr>
      <t xml:space="preserve">
File Accessioning is a feature of ELIMS which allows the User to accession one or more specimens into ELIMS as a single operation using the "File Accessioning" interface. The User simply creates a "File Accessioning" import file from the Global File Accessioning Template (</t>
    </r>
    <r>
      <rPr>
        <b/>
        <sz val="11"/>
        <color theme="1"/>
        <rFont val="Calibri"/>
        <family val="2"/>
        <scheme val="minor"/>
      </rPr>
      <t>GFAT</t>
    </r>
    <r>
      <rPr>
        <sz val="11"/>
        <color theme="1"/>
        <rFont val="Calibri"/>
        <family val="2"/>
        <scheme val="minor"/>
      </rPr>
      <t>) and uses the "File Accessioning" function to load the specimen data from the import file into ELIMS. The "File Accessioning" import file contains the same data that may be entered manually or through barcode accessioning by the User using the CDC Specimen Submission Form (Form 50.34). The "File Accessioning" function runs in the background, and an email is sent to the User when the import is completed.</t>
    </r>
  </si>
  <si>
    <t>Production Version: 7.3</t>
  </si>
  <si>
    <r>
      <rPr>
        <b/>
        <sz val="11"/>
        <color theme="1"/>
        <rFont val="Calibri"/>
        <family val="2"/>
        <scheme val="minor"/>
      </rPr>
      <t>What is a template/import file?</t>
    </r>
    <r>
      <rPr>
        <sz val="11"/>
        <color theme="1"/>
        <rFont val="Calibri"/>
        <family val="2"/>
        <scheme val="minor"/>
      </rPr>
      <t xml:space="preserve">
The File Accessioning process extracts specimen data from an import file and loads the data into ELIMS. The User creates the import file by, first, entering the specimen data into the "File Accessioning" template (Excel worksheet), which contains the same data the User enters when accessioning specimens one at a time (using the</t>
    </r>
    <r>
      <rPr>
        <sz val="11"/>
        <rFont val="Calibri"/>
        <family val="2"/>
        <scheme val="minor"/>
      </rPr>
      <t xml:space="preserve"> ELIMS Login/Sample Login</t>
    </r>
    <r>
      <rPr>
        <sz val="11"/>
        <color theme="1"/>
        <rFont val="Calibri"/>
        <family val="2"/>
        <scheme val="minor"/>
      </rPr>
      <t xml:space="preserve"> interfaces or the CDC Specimen Submission Form [Form 50.34]). After the User enters the specimen data into the "File Accessioning" template, the Excel worksheet (.xlsx) can be imported into ELIMS.</t>
    </r>
  </si>
  <si>
    <r>
      <rPr>
        <b/>
        <sz val="11"/>
        <color theme="1"/>
        <rFont val="Calibri"/>
        <family val="2"/>
        <scheme val="minor"/>
      </rPr>
      <t>Using this template:</t>
    </r>
    <r>
      <rPr>
        <sz val="11"/>
        <color theme="1"/>
        <rFont val="Calibri"/>
        <family val="2"/>
        <scheme val="minor"/>
      </rPr>
      <t xml:space="preserve">
1. This file contains three "File Accessioning" templates (Excel worksheets): Human, Animal, and FEMB (Food, Environmental, Medical Devices, and Biologics). Select the appropriate accessioning template  based on the origin of each specimen. The file can contain specimens in each "Origin" tab if you are accessioning multiple origins, and it is saved and imported as an Excel file.
2. Row #1 contains the data captions on the CDC Specimen Submission Form (Form 50.34). This row should not be altered by the User for any reason. Row #2 contains the database field names that correspond to the data captions in Row #1. This row is hidden and must not be altered by the User for any reason. Editing values in this row will corrupt the import file. Row #3 (and each row following) is used to enter data for specimens. Each row of information represents a new specimen or aliquot record for a specimen that is being imported. The following fields are required; however, these fields are auto-populated if left blank:
          •     Package ID – Blank, if not specified
          •     CSID – Auto-populated, if not specified
          •     CUID – Auto-populated, if not specified
          •     Origin – Valid values are: "Human," "Animal," "Food," "Environmental," "Medical Device," or "Biologic." Origin is required and a value must be entered.
          •     Test order name - Blank, if not specified
3. Picklists are used for many of the cells within each template (Excel worksheet). These lists contain the same values in the CDC Specimen Submission Form (Form 50.34).
4. After the User enters all of the specimen data into the "File Accessioning" template (.xlsx), the Excel worksheet is saved and ready for ELIMS import. The import is only compatible with Excel files, and a single import file can have specimen data in each of the worksheet tabs (Human, Animal, and FEMB).</t>
    </r>
  </si>
  <si>
    <r>
      <t xml:space="preserve">5. Specifying specimens, aliquots, and subsamples:
         •     Each row containing a blank or unique CSID value will be a new specimen.
         •     Aliquots will be created for each row with an existing CSID in the current GFAT and a unique or blank CUID.  
         •     The GFAT cannot create subsamples (derivites). To batch create subsamples in ELIMS, use the SAIT file found in ELIMS </t>
    </r>
    <r>
      <rPr>
        <sz val="11"/>
        <color theme="1"/>
        <rFont val="Wingdings"/>
        <charset val="2"/>
      </rPr>
      <t>à</t>
    </r>
    <r>
      <rPr>
        <sz val="11"/>
        <color theme="1"/>
        <rFont val="Calibri"/>
        <family val="2"/>
        <scheme val="minor"/>
      </rPr>
      <t xml:space="preserve">File Bulk Processing </t>
    </r>
    <r>
      <rPr>
        <sz val="11"/>
        <color theme="1"/>
        <rFont val="Wingdings"/>
        <charset val="2"/>
      </rPr>
      <t>à</t>
    </r>
    <r>
      <rPr>
        <sz val="11"/>
        <color theme="1"/>
        <rFont val="Calibri"/>
        <family val="2"/>
        <scheme val="minor"/>
      </rPr>
      <t xml:space="preserve">"Add Subsample/Aliquot" tab.
</t>
    </r>
    <r>
      <rPr>
        <b/>
        <sz val="11"/>
        <color rgb="FFFF0000"/>
        <rFont val="Calibri"/>
        <family val="2"/>
        <scheme val="minor"/>
      </rPr>
      <t>NOTE: If creating a child aliquot in the GFAT, the parent will be the first instance of the specimen's CSID in the file. ELIMS will not let you create a GFAT containing a CSID that already exists in the system. To batch create aliquots for specimens already in the system, use the SAIT file.</t>
    </r>
  </si>
  <si>
    <t>6. "FastLookup" tab and "Short List" checkboxes - The "Short List" checkboxes are a way to tailor the "File Accessioning" template to ensure the available picklist fields only list the subset of values the laboratory most frequently uses. To set up this feature, perform the following steps:
          •    Go to the "FastLookup" tab within the spreadsheet.
          •    Locate the desired picklist name for customization. The field title will show the correct name.
          •    Select the desired picklist values from the drop-down menu for the specific field. Do not leave any blank columns between the picklist rows.
          •    To see the full list of values for a picklist, leave the "Short List" checkbox in the "Title" row blank when entering the data. To view the sublist, check the box.</t>
  </si>
  <si>
    <r>
      <t xml:space="preserve">7. Storage Locations:  You can either enter the Box Storage Location Code for the box the sample is stored in or the entire heirarchy for the storage location.  But, you cannot enter both.  
Some of the "Storage Location" fields (Room, Freezer, Shelf, Rack, and Box) have drop-down menus with no picklist values. Storage Locations can be manually typed into these fields. Alternatively, "Storage Location" information can be added by laboratories into the "Storage Location" section of FastLookup. This allows the User to choose the storage location within the associated fields of the "Origin" tabs, using the drop-down menus. This will decrease the number of data entry errors when importing into storage locations. To add a laboratory's storage location information into ELIMS, perform the following steps: 
</t>
    </r>
    <r>
      <rPr>
        <b/>
        <sz val="11"/>
        <color theme="1"/>
        <rFont val="Calibri"/>
        <family val="2"/>
        <scheme val="minor"/>
      </rPr>
      <t>Either:</t>
    </r>
    <r>
      <rPr>
        <sz val="11"/>
        <color theme="1"/>
        <rFont val="Calibri"/>
        <family val="2"/>
        <scheme val="minor"/>
      </rPr>
      <t xml:space="preserve">
          •    Retrieve the Storage Location Code for the box.  This is the value in the Location Code field found at the top of the Location Details page in ELIMS Storage Locations Module.  
          •   After entering the location code, add the position of the Sample in the Box, Field Name: "Storage Locations - Absolute Position".  If a bag is used then you don't need to position field.
</t>
    </r>
    <r>
      <rPr>
        <b/>
        <sz val="11"/>
        <color theme="1"/>
        <rFont val="Calibri"/>
        <family val="2"/>
        <scheme val="minor"/>
      </rPr>
      <t>Or</t>
    </r>
    <r>
      <rPr>
        <sz val="11"/>
        <color theme="1"/>
        <rFont val="Calibri"/>
        <family val="2"/>
        <scheme val="minor"/>
      </rPr>
      <t xml:space="preserve">
          •   Go to QBE Query in ELIMS.
          •    Choose the QBE template "Storage Locations Metadata." 
          •    Choose the filter set "General."
          •    Query all storage locations.
          •    Use the list from QBE to populate the storage locations in FastLookup. Make sure the "Storage Location" types from the QBE match the locations in FastLookup (boxes appearing within the box section, shelves in the shelf section, etc.). 
          •   Once the Storage Locations are added to the GFAT, save it as a template to ensure easy access to location information when creating an import file.</t>
    </r>
  </si>
  <si>
    <t>8. Copying and pasting values - It is possible to copy and paste values into the GFAT spreadsheet. If a value pasted into the picklist doesn't match one of the existing picklist records, that field will appear in red. Users need to change the field value to a valid ELIMS format or the file will fail during accessioning. When copying and pasting into the GFAT from an Excel file that has existing formatting or calculations in it, try to paste values only (or this may overwrite the existing GFAT formatting rules). Please contact the ELIMS Support Services Team if you have any questions at STARLIMS@cdc.gov.</t>
  </si>
  <si>
    <t xml:space="preserve">9. To assign a specimen to an SPHL, the SPHL ID must be specified. To determine the SPHL ID value, the "SPHL Institution Name" field has been added to the top of the GFAT file in the "SPHL" section. When the SPHL name is chosen, the corresponding SPHL ID will appear next to it. This field is for informational use, and the SPHL ID will still need to be populated in the specimen row in order to be imported into the specimen record.
</t>
  </si>
  <si>
    <r>
      <t xml:space="preserve">10. To simplify assigning the SPHL ID to a specimen, an "SPHL Institution Name" field is included in the GFAT file next to the "SPHL ID" field. This field contains a list of all SPHLs in ELIMS. To use, perform the following steps:
          •     Select the SPHL name from the "SPHL Institution Name" field in a row within the GFAT.
          •     Select the drop-down menu next to the "SPHL ID" field—the corresponding SPHL ID for the selected institution will appear.
          •     Select the SPHL ID.
</t>
    </r>
    <r>
      <rPr>
        <b/>
        <sz val="11"/>
        <color rgb="FFFF0000"/>
        <rFont val="Calibri"/>
        <family val="2"/>
        <scheme val="minor"/>
      </rPr>
      <t>NOTE: Even though the SPHL name is selected, the User MUST still select a SPHL ID for it to be populated for the specimen during import.</t>
    </r>
  </si>
  <si>
    <r>
      <t xml:space="preserve">11. The "Event ID" drop-down menu is used to simplify the Event ID selection process using the laboratory's ELIMS list of events. This will only work if the laboratory is assigning the specimen to a single event. Perform the following steps: 
          •     Go to Events Management in ELIMS.
          •     Right click on the "Events Management" screen and select "Copy to Excel." 
          •     Select the "Event ID" and "Event Name" fields and copy them. If you use a different field (such as "Local Event ID") to identify events, it can be used instead of "Event Name." 
          •     Go to the "FastLookup" tab in the GFAT file and paste these values in the "Event ID"/"Event Name" fields.
          •     To assign an event to the GFAT file, go to the appropriate row and select the event name. This will filter the record to the correct Event ID.
</t>
    </r>
    <r>
      <rPr>
        <b/>
        <sz val="11"/>
        <color rgb="FFFF0000"/>
        <rFont val="Calibri"/>
        <family val="2"/>
        <scheme val="minor"/>
      </rPr>
      <t>NOTE:</t>
    </r>
    <r>
      <rPr>
        <sz val="11"/>
        <color theme="1"/>
        <rFont val="Calibri"/>
        <family val="2"/>
        <scheme val="minor"/>
      </rPr>
      <t xml:space="preserve"> </t>
    </r>
    <r>
      <rPr>
        <b/>
        <sz val="11"/>
        <color rgb="FFFF0000"/>
        <rFont val="Calibri"/>
        <family val="2"/>
        <scheme val="minor"/>
      </rPr>
      <t xml:space="preserve">You must still select the Event ID for the record to be assigned to the event. </t>
    </r>
  </si>
  <si>
    <t>12. You can designate a row as a Subsample by entering a "Y" value in the "Is Subsample" field located on the second to last column of the GFAT.   To Generate a SAIT file from a GFAT select a File Accessioning Row and click on the "Set Up Subsample" button on the screen.  The system will then generate a SAIT file containing a Subsample for each row that is set to "Y" in the "Is Subsample" column in the GFAT.  Please note the following Rules when using this feature:
          •     The generate Subsample feature will only work with GFATs that have Passed.
          •     If a Row is designated as a Subsample it will be ignored during File Accessioning.
          •     Although the Specimen Source Type field is required for each specimen in the GFAT, it will not be required for Samples designed as Subsamples or Aliquots.
          •     If the CSID, CUID, or Parent CUID are not specified in the GFAT for a Subsample, then those fields will be blank when importing into the SAIT.
          •     You cannot specify a Parent CUID if the "Is Subsample" field is left blank.  This will cause the GFAT to fail.
          •     The CSID field will be highlighted in Blue if a row is designated as a Subsample.
          •     The following fields can be imported into the SAIT using this feature: "CSID, CUID, Parent CUID, CDC Local Aliquot ID and Specimen Source Type.</t>
  </si>
  <si>
    <r>
      <rPr>
        <b/>
        <sz val="11"/>
        <color theme="1"/>
        <rFont val="Calibri"/>
        <family val="2"/>
        <scheme val="minor"/>
      </rPr>
      <t>Importing a GFAT file into ELIMS:</t>
    </r>
    <r>
      <rPr>
        <sz val="11"/>
        <color theme="1"/>
        <rFont val="Calibri"/>
        <family val="2"/>
        <scheme val="minor"/>
      </rPr>
      <t xml:space="preserve">
1. Navigate to the "File Accessioning" interface by selecting the "File Accessioning" link in the "Login Options" section of ELIMS.
2. Prepare the GFAT import file. Ensure the file is the most current version (to check the version, select the "Download Global File Accessioning Template" link found in the "File Accessioning" interface).
3. Select the "Import" button on the "File Accessioning" screen.
4. Select the GFAT file for import.
5. Select “Current User” in field titled “When import completes send email to." Next, select the "Import" button. This will cause the "Batch Import" message to appear.
6. Select "OK" on the "Batch Import" message. The User will receive a notification email indicating the import is complete. This process usually occurs quickly, but timing is dictated by the number of specimens being imported.
7. Review the email for the imported batch.
8. Return to the "File Accessioning" interface and select the "Filter By Status" picklist. Select "Passed" from the filter. The User will see the batch of the file that was imported.
9. Go to the "Sample Login" screen. Specimens imported through File Accessioning will appear in the Specimen List.</t>
    </r>
  </si>
  <si>
    <t>References:</t>
  </si>
  <si>
    <t>Submitting Specimens to the CDC - CDC Specimen Submission Form (Form 50.34)</t>
  </si>
  <si>
    <t>ELIMS v10 Training Scripts</t>
  </si>
  <si>
    <t>Package ID</t>
  </si>
  <si>
    <t>CSID</t>
  </si>
  <si>
    <t>CUID</t>
  </si>
  <si>
    <r>
      <t xml:space="preserve">Origin 
</t>
    </r>
    <r>
      <rPr>
        <b/>
        <sz val="11"/>
        <color rgb="FFFF0000"/>
        <rFont val="Calibri"/>
        <family val="2"/>
        <scheme val="minor"/>
      </rPr>
      <t>(This field is required)</t>
    </r>
  </si>
  <si>
    <t>Test Order Name</t>
  </si>
  <si>
    <t>Suspected Agent</t>
  </si>
  <si>
    <t>Date Sent to CDC</t>
  </si>
  <si>
    <t>At CDC, bring to the attention of:</t>
  </si>
  <si>
    <t>CDC Patient ID</t>
  </si>
  <si>
    <t>CDC Local Patient ID</t>
  </si>
  <si>
    <t>Patient name, Last</t>
  </si>
  <si>
    <t>Patient name, First</t>
  </si>
  <si>
    <t>Patient name, Middle Initial</t>
  </si>
  <si>
    <t>Patient name, Suffix</t>
  </si>
  <si>
    <t>Patient Birthdate</t>
  </si>
  <si>
    <t>Patient Age</t>
  </si>
  <si>
    <t>Age units</t>
  </si>
  <si>
    <t>Patient Sex</t>
  </si>
  <si>
    <t>Pregnant</t>
  </si>
  <si>
    <t>Clinical Diagnosis</t>
  </si>
  <si>
    <t>Date of onset</t>
  </si>
  <si>
    <t>Fatal</t>
  </si>
  <si>
    <t>Date of Death</t>
  </si>
  <si>
    <t>White</t>
  </si>
  <si>
    <t>Black or African American</t>
  </si>
  <si>
    <t>Asian</t>
  </si>
  <si>
    <t>American Indian and Alaska Native</t>
  </si>
  <si>
    <t>Native Hawaiian and Other Pacific Islander</t>
  </si>
  <si>
    <t>Specimen collected date</t>
  </si>
  <si>
    <t>Specimen collected time</t>
  </si>
  <si>
    <t>Material submitted</t>
  </si>
  <si>
    <r>
      <t xml:space="preserve">Specimen source (Type) </t>
    </r>
    <r>
      <rPr>
        <b/>
        <sz val="11"/>
        <color rgb="FFFF0000"/>
        <rFont val="Calibri"/>
        <family val="2"/>
        <scheme val="minor"/>
      </rPr>
      <t>(Required for Specimens Only)</t>
    </r>
  </si>
  <si>
    <t>Specimen source modifier</t>
  </si>
  <si>
    <t>Specimen source site</t>
  </si>
  <si>
    <t>Specimen source site modifier</t>
  </si>
  <si>
    <t>Collection method</t>
  </si>
  <si>
    <t>Treatment of specimen</t>
  </si>
  <si>
    <t>Transport medium/Specimen preservative</t>
  </si>
  <si>
    <t>Specimen handling</t>
  </si>
  <si>
    <t>SPHL Submitter ID</t>
  </si>
  <si>
    <t>SPHL Submitter Institution Name</t>
  </si>
  <si>
    <t>SPHL Contact ID</t>
  </si>
  <si>
    <t>SPHL Submitter Point of Contact Name, Prefix</t>
  </si>
  <si>
    <t>SPHL Submitter Point of Contact Name, Last</t>
  </si>
  <si>
    <t>SPHL Submitter Point of Contact Name, First</t>
  </si>
  <si>
    <t>SPHL Submitter Point of Contact Name, Middle Initial</t>
  </si>
  <si>
    <t>SPHL Submitter Point of Contact Name, Suffix</t>
  </si>
  <si>
    <t>SPHL Submitter Point of Contact Name, Degree</t>
  </si>
  <si>
    <t>SPHL Submitter Point of Contact Phone, Country Code</t>
  </si>
  <si>
    <t>SPHL Submitter Point of Contact Phone, Area Code</t>
  </si>
  <si>
    <t>SPHL Submitter Point of Contact Phone, Local Number</t>
  </si>
  <si>
    <t>SPHL Submitter Point of Contact Phone, Extension</t>
  </si>
  <si>
    <t>SPHL Submitter Point of Contact Email</t>
  </si>
  <si>
    <t>SPHL Submitter Patient ID</t>
  </si>
  <si>
    <t>SPHL Submitter Alternative Patient ID</t>
  </si>
  <si>
    <t>SPHL Submitter Specimen ID</t>
  </si>
  <si>
    <t>SPHL Submitter Alternative Specimen ID</t>
  </si>
  <si>
    <t>Original Submitter ID</t>
  </si>
  <si>
    <t>Original Submitter Patient ID</t>
  </si>
  <si>
    <t>Original Submitter Alternative Patient ID</t>
  </si>
  <si>
    <t>Original Submitter Specimen ID</t>
  </si>
  <si>
    <t>Original Submitter Alternative Specimen ID</t>
  </si>
  <si>
    <t>Intermediate Submitter ID</t>
  </si>
  <si>
    <t>Intermediate Submitter Patient ID</t>
  </si>
  <si>
    <t>Intermediate Submitter Alternative Patient ID</t>
  </si>
  <si>
    <t>Intermediate Submitter Specimen ID</t>
  </si>
  <si>
    <t>Intermediate Submitter Alternative Specimen ID</t>
  </si>
  <si>
    <t>Brief Clinical Summary</t>
  </si>
  <si>
    <t>State of Illness, Symptomatic</t>
  </si>
  <si>
    <t>State of Illness, Asymptomatic</t>
  </si>
  <si>
    <t>State of Illness, Acute</t>
  </si>
  <si>
    <t>State of Illness, Chronic</t>
  </si>
  <si>
    <t>State of Illness, Convalescent</t>
  </si>
  <si>
    <t>State of Illness, Recovered</t>
  </si>
  <si>
    <t>Type of Infection, Upper respiratory</t>
  </si>
  <si>
    <t>Type of Infection, Lower respiratory</t>
  </si>
  <si>
    <t>Type of Infection, Cardiovascular</t>
  </si>
  <si>
    <t>Type of Infection, Gastrointestinal</t>
  </si>
  <si>
    <t>Type of Infection, Genital</t>
  </si>
  <si>
    <t>Type of Infection, Urinary tract</t>
  </si>
  <si>
    <t>Type of Infection, Sepsis</t>
  </si>
  <si>
    <t>Type of Infection, Central nervous system</t>
  </si>
  <si>
    <t>Type of Infection, Skin/soft tissue</t>
  </si>
  <si>
    <t>Type of Infection, Ocular</t>
  </si>
  <si>
    <t>Type of Infection, Joint/bone</t>
  </si>
  <si>
    <t>Type of Infection, Disseminated</t>
  </si>
  <si>
    <t>Type of Infection, Other</t>
  </si>
  <si>
    <t>Type of Infection, Other (specify)</t>
  </si>
  <si>
    <t>Therapeutic Agent(s) During Illness, Agent 1</t>
  </si>
  <si>
    <t>Therapeutic Agent(s) During Illness, Agent 1 Start Date</t>
  </si>
  <si>
    <t>Therapeutic Agent(s) During Illness, Agent 1 End Date</t>
  </si>
  <si>
    <t>Therapeutic Agent(s) During Illness, Agent 2</t>
  </si>
  <si>
    <t>Therapeutic Agent(s) During Illness, Agent 2 Start Date</t>
  </si>
  <si>
    <t>Therapeutic Agent(s) During Illness, Agent 2 End Date</t>
  </si>
  <si>
    <t>Therapeutic Agent(s) During Illness, Agent 3</t>
  </si>
  <si>
    <t>Therapeutic Agent(s) During Illness, Agent 3 Start Date</t>
  </si>
  <si>
    <t>Therapeutic Agent(s) During Illness, Agent 3 End Date</t>
  </si>
  <si>
    <t>Extent, Isolated Case</t>
  </si>
  <si>
    <t>Extent, Carrier</t>
  </si>
  <si>
    <t>Extent, Contact</t>
  </si>
  <si>
    <t>Extent, Outbreak</t>
  </si>
  <si>
    <t>Extent, Outbreak Text</t>
  </si>
  <si>
    <t>Extent, Family</t>
  </si>
  <si>
    <t>Extent, Community</t>
  </si>
  <si>
    <t>Extent, Healthcare-associated</t>
  </si>
  <si>
    <t>Extent, Epidemic</t>
  </si>
  <si>
    <t>Travel</t>
  </si>
  <si>
    <t>Travel, Start Date</t>
  </si>
  <si>
    <t>Travel, End Date</t>
  </si>
  <si>
    <t>Travel: Foreign (Countries) 1</t>
  </si>
  <si>
    <t>Travel: Foreign (Countries) 2</t>
  </si>
  <si>
    <t>Travel: Foreign (Countries) 3</t>
  </si>
  <si>
    <t>Foreign Residence (Country)</t>
  </si>
  <si>
    <t>Travel: United States (States) 1</t>
  </si>
  <si>
    <t>Travel: United States (States) 2</t>
  </si>
  <si>
    <t>Travel: United States (States) 3</t>
  </si>
  <si>
    <t>United States Residence (State)</t>
  </si>
  <si>
    <t>Exposure</t>
  </si>
  <si>
    <t>Date of Exposure</t>
  </si>
  <si>
    <t>Animal Exposure</t>
  </si>
  <si>
    <t>Animal Type of Exposure</t>
  </si>
  <si>
    <t>Animal Common Name</t>
  </si>
  <si>
    <t>Animal Scientific Name</t>
  </si>
  <si>
    <t>Arthropod Exposure</t>
  </si>
  <si>
    <t>Arthropod Type of Exposure</t>
  </si>
  <si>
    <t>Arthropod Common Name</t>
  </si>
  <si>
    <t>Arthropod Scientific Name</t>
  </si>
  <si>
    <t>Immunization 1</t>
  </si>
  <si>
    <t>Immunization 1, Date Received</t>
  </si>
  <si>
    <t>Immunization 2</t>
  </si>
  <si>
    <t>Immunization 2, Date Received</t>
  </si>
  <si>
    <t>Immunization 3</t>
  </si>
  <si>
    <t>Immunization 3, Date Received</t>
  </si>
  <si>
    <t>Immunization 4</t>
  </si>
  <si>
    <t>Immunization 4, Date Received</t>
  </si>
  <si>
    <t>Previous Laboratory Results</t>
  </si>
  <si>
    <t>Comments</t>
  </si>
  <si>
    <t>Delivered to Unit #</t>
  </si>
  <si>
    <t>Date received at CDC</t>
  </si>
  <si>
    <t>Specimen Received at STAT Date (STAT only)</t>
  </si>
  <si>
    <t>Condition, Outer Package, STAT Laboratory (STAT only)</t>
  </si>
  <si>
    <t>Condition, Specimen container, STAT Laboratory (STAT only)</t>
  </si>
  <si>
    <t>Condition, Specimen, STAT Laboratory (STAT only)</t>
  </si>
  <si>
    <t xml:space="preserve">CDC Local Aliquot ID </t>
  </si>
  <si>
    <t>Specimen Received in Lab Date  (Unit only)</t>
  </si>
  <si>
    <t>Condition, Outer Package, Testing Laboratory (Unit only)</t>
  </si>
  <si>
    <t>Condition, Specimen container, Testing Laboratory (Unit only)</t>
  </si>
  <si>
    <t>Condition, Specimen, Testing Laboratory (Unit only)</t>
  </si>
  <si>
    <t>Additional ID 1</t>
  </si>
  <si>
    <t>Additional Type 1</t>
  </si>
  <si>
    <t>Additional ID 2</t>
  </si>
  <si>
    <t>Additional Type 2</t>
  </si>
  <si>
    <t>Suspected Agent Category</t>
  </si>
  <si>
    <t>Case Id</t>
  </si>
  <si>
    <t>Date 01</t>
  </si>
  <si>
    <t>Date 02</t>
  </si>
  <si>
    <t>Numeric 01</t>
  </si>
  <si>
    <t>Numeric 02</t>
  </si>
  <si>
    <t>Decimal 01</t>
  </si>
  <si>
    <t>Alpha Numeric 01</t>
  </si>
  <si>
    <t>Alpha Numeric 02</t>
  </si>
  <si>
    <t>Alpha Numeric 03</t>
  </si>
  <si>
    <t>Alpha Numeric 04</t>
  </si>
  <si>
    <t>Alpha Numeric 05</t>
  </si>
  <si>
    <t>Volume</t>
  </si>
  <si>
    <t>Unit of Measure</t>
  </si>
  <si>
    <t>Container Type</t>
  </si>
  <si>
    <t>Box Location Code</t>
  </si>
  <si>
    <t xml:space="preserve">Storage Locations - Location </t>
  </si>
  <si>
    <t xml:space="preserve">Storage Locations - Building </t>
  </si>
  <si>
    <t xml:space="preserve">Storage Locations - Room </t>
  </si>
  <si>
    <t xml:space="preserve">Storage Locations - Storage Unit </t>
  </si>
  <si>
    <t xml:space="preserve">Storage Locations - Shelf </t>
  </si>
  <si>
    <t xml:space="preserve">Storage Locations - Rack </t>
  </si>
  <si>
    <t xml:space="preserve">Storage Locations - Box </t>
  </si>
  <si>
    <t>Storage Locations - Absolute Position</t>
  </si>
  <si>
    <t>Storage Locations - Custodian 
(User ID)</t>
  </si>
  <si>
    <t>Storage Locations - Comment</t>
  </si>
  <si>
    <t>CDC EVENT ID</t>
  </si>
  <si>
    <r>
      <t>Event Name</t>
    </r>
    <r>
      <rPr>
        <b/>
        <sz val="11"/>
        <color rgb="FFFF0000"/>
        <rFont val="Calibri"/>
        <family val="2"/>
        <scheme val="minor"/>
      </rPr>
      <t xml:space="preserve"> </t>
    </r>
    <r>
      <rPr>
        <b/>
        <sz val="8"/>
        <color rgb="FFFF0000"/>
        <rFont val="Calibri"/>
        <family val="2"/>
        <scheme val="minor"/>
      </rPr>
      <t>(Only displays for 1 event ID)</t>
    </r>
  </si>
  <si>
    <t>CDC CASE ID</t>
  </si>
  <si>
    <t>Date Subsample Received in Lab</t>
  </si>
  <si>
    <t>Subsample Comment</t>
  </si>
  <si>
    <t>Date Aliquot Received in Lab</t>
  </si>
  <si>
    <t>Aliquot Comment</t>
  </si>
  <si>
    <t>Additional Aliquot ID</t>
  </si>
  <si>
    <t>Temperature Received</t>
  </si>
  <si>
    <t>Is Subsample</t>
  </si>
  <si>
    <t>Parent CUID</t>
  </si>
  <si>
    <t>CENTRALRECEIVING.CENTRALRECEIVING.PACKAGEID.</t>
  </si>
  <si>
    <t>CENTRALRECEIVING.CENTRALRECEIVING.EXTERNAL_ID.</t>
  </si>
  <si>
    <t>SAMPLECONTAINERS.SAMPLECONTAINERS.CONTAINERID.</t>
  </si>
  <si>
    <t>CENTRALRECEIVING.METADATA_REPOSITORY.FIELD_VARCHAR_01.G001</t>
  </si>
  <si>
    <t>CENTRALRECEIVING.METADATA_REPOSITORY.FIELD_VARCHAR_03.A282</t>
  </si>
  <si>
    <t>CENTRALRECEIVING.METADATA_REPOSITORY.FIELD_VARCHAR_04.A160</t>
  </si>
  <si>
    <t>CENTRALRECEIVING.CENTRALRECEIVING.DATE_SENT.</t>
  </si>
  <si>
    <t>CENTRALRECEIVING.METADATA_REPOSITORY.FIELD_VARCHAR_05.</t>
  </si>
  <si>
    <t>PATIENTS.PATIENTS.PATIENT_ID.</t>
  </si>
  <si>
    <t>PATIENTS_DEPTID.PATIENTS_DEPTID.PATIENT_DEPTID.</t>
  </si>
  <si>
    <t>CENTRALRECEIVING.CENTRALRECEIVING.LAST_NAME.</t>
  </si>
  <si>
    <t>CENTRALRECEIVING.CENTRALRECEIVING.FIRST_NAME.</t>
  </si>
  <si>
    <t>CENTRALRECEIVING.CENTRALRECEIVING.MIDDLE_INITIAL.</t>
  </si>
  <si>
    <t>CENTRALRECEIVING.METADATA_REPOSITORY.FIELD_VARCHAR_06.X121</t>
  </si>
  <si>
    <t>CENTRALRECEIVING.CENTRALRECEIVING.BIRTH_DATE.</t>
  </si>
  <si>
    <t>CENTRALRECEIVING.METADATA_REPOSITORY.FIELD_INTEGER_01.</t>
  </si>
  <si>
    <t>CENTRALRECEIVING.METADATA_REPOSITORY.FIELD_VARCHAR_07.B03W</t>
  </si>
  <si>
    <t>CENTRALRECEIVING.CENTRALRECEIVING.SEX.A278</t>
  </si>
  <si>
    <t>CENTRALRECEIVING.METADATA_REPOSITORY.FIELD_VARCHAR_198.PS01</t>
  </si>
  <si>
    <t>CENTRALRECEIVING.METADATA_REPOSITORY.FIELD_VARCHAR_08.A279</t>
  </si>
  <si>
    <t>CENTRALRECEIVING.CENTRALRECEIVING.ONSET_DATE.</t>
  </si>
  <si>
    <t>CENTRALRECEIVING.METADATA_REPOSITORY.FIELD_VARCHAR_09.X113</t>
  </si>
  <si>
    <t>CENTRALRECEIVING.METADATA_REPOSITORY.FIELD_DATE_01.</t>
  </si>
  <si>
    <t>CENTRALRECEIVING.METADATA_REPOSITORY.FIELD_VARCHAR_32.RE02</t>
  </si>
  <si>
    <t>CENTRALRECEIVING.METADATA_REPOSITORY.FIELD_VARCHAR_33.RE02</t>
  </si>
  <si>
    <t>CENTRALRECEIVING.METADATA_REPOSITORY.FIELD_VARCHAR_34.RE02</t>
  </si>
  <si>
    <t>CENTRALRECEIVING.METADATA_REPOSITORY.FIELD_VARCHAR_35.RE02</t>
  </si>
  <si>
    <t>CENTRALRECEIVING.METADATA_REPOSITORY.FIELD_VARCHAR_36.RE02</t>
  </si>
  <si>
    <t>CENTRALRECEIVING.CENTRALRECEIVING.DATE_COLLECTED.</t>
  </si>
  <si>
    <t>CENTRALRECEIVING.CENTRALRECEIVING.TIME_COLLECTED.</t>
  </si>
  <si>
    <t>CENTRALRECEIVING.METADATA_REPOSITORY.FIELD_VARCHAR_11.G002</t>
  </si>
  <si>
    <t>ORDERS.METADATA_REPOSITORY.FIELD_VARCHAR_02.X107</t>
  </si>
  <si>
    <t>ORDERS.METADATA_REPOSITORY.FIELD_VARCHAR_03.X111</t>
  </si>
  <si>
    <t>CENTRALRECEIVING.METADATA_REPOSITORY.FIELD_VARCHAR_12.X100</t>
  </si>
  <si>
    <t>CENTRALRECEIVING.METADATA_REPOSITORY.FIELD_VARCHAR_13.X101</t>
  </si>
  <si>
    <t>CENTRALRECEIVING.METADATA_REPOSITORY.FIELD_VARCHAR_14.B1W9</t>
  </si>
  <si>
    <t>ORDERS.METADATA_REPOSITORY.FIELD_VARCHAR_04.X105</t>
  </si>
  <si>
    <t>ORDERS.METADATA_REPOSITORY.FIELD_VARCHAR_05.A291</t>
  </si>
  <si>
    <t>ORDERS.METADATA_REPOSITORY.FIELD_VARCHAR_06.X122</t>
  </si>
  <si>
    <t>CENTRALRECEIVING.CENTRALRECEIVING.RASCLIENTID.</t>
  </si>
  <si>
    <t>SPHL.DUMMY.DUMMY.</t>
  </si>
  <si>
    <t>CENTRALRECEIVING.CENTRALRECEIVING.CONTACTID.</t>
  </si>
  <si>
    <t>SPHL-POC.RASCLIENTCONTACTSEXT.PREFIX.X120</t>
  </si>
  <si>
    <t>SPHL-POC.RASCLIENTCONTACTSEXT.LAST_NAME.</t>
  </si>
  <si>
    <t>SPHL-POC.RASCLIENTCONTACTSEXT.FIRST_NAME.</t>
  </si>
  <si>
    <t>SPHL-POC.RASCLIENTCONTACTSEXT.MIDDLE_INITIAL.</t>
  </si>
  <si>
    <t>SPHL-POC.RASCLIENTCONTACTSEXT.SUFFIX.X121</t>
  </si>
  <si>
    <t>SPHL-POC.RASCLIENTCONTACTSEXT.CONTACTDEGREE.</t>
  </si>
  <si>
    <t>SPHL-POC.RASCLIENTCONTACTSEXT.PHONECOUNTRYCODE.</t>
  </si>
  <si>
    <t>SPHL-POC.RASCLIENTCONTACTSEXT.PHONEAREACODE.</t>
  </si>
  <si>
    <t>SPHL-POC.RASCLIENTCONTACTSEXT.PHONELOCALNUMBER.</t>
  </si>
  <si>
    <t>SPHL-POC.RASCLIENTCONTACTSEXT.PHONEEXT1.</t>
  </si>
  <si>
    <t>SPHL-POC.RASCLIENTCONTACTSEXT.EMAIL.</t>
  </si>
  <si>
    <t>CENTRALRECEIVING.CENTRALRECEIVING.EXTERNAL_PID1.</t>
  </si>
  <si>
    <t>CENTRALRECEIVING.CENTRALRECEIVING.EXTERNAL_PID2.</t>
  </si>
  <si>
    <t>CENTRALRECEIVING.METADATA_REPOSITORY.FIELD_VARCHAR_71.</t>
  </si>
  <si>
    <t>CENTRALRECEIVING.METADATA_REPOSITORY.FIELD_VARCHAR_72.</t>
  </si>
  <si>
    <t>CENTRALRECEIVING.CENTRALRECEIVING.RASCLIENTID_02.</t>
  </si>
  <si>
    <t>CENTRALRECEIVING.CENTRALRECEIVING.EXTERNAL_PID3.</t>
  </si>
  <si>
    <t>CENTRALRECEIVING.CENTRALRECEIVING.EXTERNAL_PID4.</t>
  </si>
  <si>
    <t>CENTRALRECEIVING.METADATA_REPOSITORY.FIELD_VARCHAR_73.</t>
  </si>
  <si>
    <t>CENTRALRECEIVING.METADATA_REPOSITORY.FIELD_VARCHAR_74.</t>
  </si>
  <si>
    <t>CENTRALRECEIVING.CENTRALRECEIVING.RASCLIENTID_03.</t>
  </si>
  <si>
    <t>CENTRALRECEIVING.CENTRALRECEIVING.EXTERNAL_PID5.</t>
  </si>
  <si>
    <t>CENTRALRECEIVING.CENTRALRECEIVING.EXTERNAL_PID6.</t>
  </si>
  <si>
    <t>CENTRALRECEIVING.METADATA_REPOSITORY.FIELD_VARCHAR_75.</t>
  </si>
  <si>
    <t>CENTRALRECEIVING.METADATA_REPOSITORY.FIELD_VARCHAR_76.</t>
  </si>
  <si>
    <t>CENTRALRECEIVING.METADATA_REPOSITORY.FIELD_VARCHAR_77.</t>
  </si>
  <si>
    <t>CENTRALRECEIVING.METADATA_REPOSITORY.FIELD_VARCHAR_78.</t>
  </si>
  <si>
    <t>CENTRALRECEIVING.METADATA_REPOSITORY.FIELD_VARCHAR_79.</t>
  </si>
  <si>
    <t>CENTRALRECEIVING.METADATA_REPOSITORY.FIELD_VARCHAR_80.</t>
  </si>
  <si>
    <t>CENTRALRECEIVING.METADATA_REPOSITORY.FIELD_VARCHAR_81.</t>
  </si>
  <si>
    <t>CENTRALRECEIVING.METADATA_REPOSITORY.FIELD_VARCHAR_82.</t>
  </si>
  <si>
    <t>CENTRALRECEIVING.METADATA_REPOSITORY.FIELD_VARCHAR_83.</t>
  </si>
  <si>
    <t>CENTRALRECEIVING.METADATA_REPOSITORY.FIELD_VARCHAR_84.</t>
  </si>
  <si>
    <t>CENTRALRECEIVING.METADATA_REPOSITORY.FIELD_VARCHAR_85.</t>
  </si>
  <si>
    <t>CENTRALRECEIVING.METADATA_REPOSITORY.FIELD_VARCHAR_86.</t>
  </si>
  <si>
    <t>CENTRALRECEIVING.METADATA_REPOSITORY.FIELD_VARCHAR_87.</t>
  </si>
  <si>
    <t>CENTRALRECEIVING.METADATA_REPOSITORY.FIELD_VARCHAR_88.</t>
  </si>
  <si>
    <t>CENTRALRECEIVING.METADATA_REPOSITORY.FIELD_VARCHAR_89.</t>
  </si>
  <si>
    <t>CENTRALRECEIVING.METADATA_REPOSITORY.FIELD_VARCHAR_92.</t>
  </si>
  <si>
    <t>CENTRALRECEIVING.METADATA_REPOSITORY.FIELD_VARCHAR_93.</t>
  </si>
  <si>
    <t>CENTRALRECEIVING.METADATA_REPOSITORY.FIELD_VARCHAR_94.</t>
  </si>
  <si>
    <t>CENTRALRECEIVING.METADATA_REPOSITORY.FIELD_VARCHAR_95.</t>
  </si>
  <si>
    <t>CENTRALRECEIVING.METADATA_REPOSITORY.FIELD_VARCHAR_96.</t>
  </si>
  <si>
    <t>CENTRALRECEIVING.METADATA_REPOSITORY.FIELD_VARCHAR_97.</t>
  </si>
  <si>
    <t>CENTRALRECEIVING.METADATA_REPOSITORY.FIELD_VARCHAR_90.</t>
  </si>
  <si>
    <t>CENTRALRECEIVING.METADATA_REPOSITORY.FIELD_VARCHAR_91.</t>
  </si>
  <si>
    <t>CENTRALRECEIVING.METADATA_REPOSITORY.FIELD_VARCHAR_130.B0Z6</t>
  </si>
  <si>
    <t>CENTRALRECEIVING.METADATA_REPOSITORY.FIELD_DATE_9.</t>
  </si>
  <si>
    <t>CENTRALRECEIVING.METADATA_REPOSITORY.FIELD_DATE_10.</t>
  </si>
  <si>
    <t>CENTRALRECEIVING.METADATA_REPOSITORY.FIELD_VARCHAR_131.B0Z6</t>
  </si>
  <si>
    <t>CENTRALRECEIVING.METADATA_REPOSITORY.FIELD_DATE_11.</t>
  </si>
  <si>
    <t>CENTRALRECEIVING.METADATA_REPOSITORY.FIELD_DATE_12.</t>
  </si>
  <si>
    <t>CENTRALRECEIVING.METADATA_REPOSITORY.FIELD_VARCHAR_132.B0Z6</t>
  </si>
  <si>
    <t>CENTRALRECEIVING.METADATA_REPOSITORY.FIELD_DATE_13.</t>
  </si>
  <si>
    <t>CENTRALRECEIVING.METADATA_REPOSITORY.FIELD_DATE_14.</t>
  </si>
  <si>
    <t>CENTRALRECEIVING.METADATA_REPOSITORY.FIELD_VARCHAR_98.</t>
  </si>
  <si>
    <t>CENTRALRECEIVING.METADATA_REPOSITORY.FIELD_VARCHAR_99.</t>
  </si>
  <si>
    <t>CENTRALRECEIVING.METADATA_REPOSITORY.FIELD_VARCHAR_100.</t>
  </si>
  <si>
    <t>CENTRALRECEIVING.METADATA_REPOSITORY.FIELD_VARCHAR_101.</t>
  </si>
  <si>
    <t>CENTRALRECEIVING.METADATA_REPOSITORY.FIELD_VARCHAR_102.</t>
  </si>
  <si>
    <t>CENTRALRECEIVING.METADATA_REPOSITORY.FIELD_VARCHAR_103.</t>
  </si>
  <si>
    <t>CENTRALRECEIVING.METADATA_REPOSITORY.FIELD_VARCHAR_104.</t>
  </si>
  <si>
    <t>CENTRALRECEIVING.METADATA_REPOSITORY.FIELD_VARCHAR_105.</t>
  </si>
  <si>
    <t>CENTRALRECEIVING.METADATA_REPOSITORY.FIELD_VARCHAR_106.</t>
  </si>
  <si>
    <t>CENTRALRECEIVING.METADATA_REPOSITORY.FIELD_VARCHAR_116.X113</t>
  </si>
  <si>
    <t>CENTRALRECEIVING.METADATA_REPOSITORY.FIELD_DATE_02.</t>
  </si>
  <si>
    <t>CENTRALRECEIVING.METADATA_REPOSITORY.FIELD_DATE_03.</t>
  </si>
  <si>
    <t>CENTRALRECEIVING.METADATA_REPOSITORY.FIELD_VARCHAR_117.B0ZP</t>
  </si>
  <si>
    <t>CENTRALRECEIVING.METADATA_REPOSITORY.FIELD_VARCHAR_118.B0ZP</t>
  </si>
  <si>
    <t>CENTRALRECEIVING.METADATA_REPOSITORY.FIELD_VARCHAR_119.B0ZP</t>
  </si>
  <si>
    <t>CENTRALRECEIVING.METADATA_REPOSITORY.FIELD_VARCHAR_123.B0ZP</t>
  </si>
  <si>
    <t>CENTRALRECEIVING.METADATA_REPOSITORY.FIELD_VARCHAR_120.B02T</t>
  </si>
  <si>
    <t>CENTRALRECEIVING.METADATA_REPOSITORY.FIELD_VARCHAR_121.B02T</t>
  </si>
  <si>
    <t>CENTRALRECEIVING.METADATA_REPOSITORY.FIELD_VARCHAR_122.B02T</t>
  </si>
  <si>
    <t>CENTRALRECEIVING.METADATA_REPOSITORY.FIELD_VARCHAR_124.B02T</t>
  </si>
  <si>
    <t>CENTRALRECEIVING.METADATA_REPOSITORY.FIELD_VARCHAR_107.X113</t>
  </si>
  <si>
    <t>CENTRALRECEIVING.METADATA_REPOSITORY.FIELD_DATE_18.</t>
  </si>
  <si>
    <t>CENTRALRECEIVING.METADATA_REPOSITORY.FIELD_VARCHAR_108.</t>
  </si>
  <si>
    <t>CENTRALRECEIVING.METADATA_REPOSITORY.FIELD_VARCHAR_109.R002</t>
  </si>
  <si>
    <t>CENTRALRECEIVING.METADATA_REPOSITORY.FIELD_VARCHAR_110.B08F</t>
  </si>
  <si>
    <t>CENTRALRECEIVING.METADATA_REPOSITORY.FIELD_VARCHAR_111.SPC1</t>
  </si>
  <si>
    <t>CENTRALRECEIVING.METADATA_REPOSITORY.FIELD_VARCHAR_112.</t>
  </si>
  <si>
    <t>CENTRALRECEIVING.METADATA_REPOSITORY.FIELD_VARCHAR_113.R002</t>
  </si>
  <si>
    <t>CENTRALRECEIVING.METADATA_REPOSITORY.FIELD_VARCHAR_114.B0ZV</t>
  </si>
  <si>
    <t>CENTRALRECEIVING.METADATA_REPOSITORY.FIELD_VARCHAR_115.SPC3</t>
  </si>
  <si>
    <t>CENTRALRECEIVING.METADATA_REPOSITORY.FIELD_VARCHAR_125.B0Z0</t>
  </si>
  <si>
    <t>CENTRALRECEIVING.METADATA_REPOSITORY.FIELD_DATE_05.</t>
  </si>
  <si>
    <t>CENTRALRECEIVING.METADATA_REPOSITORY.FIELD_VARCHAR_126.B0Z0</t>
  </si>
  <si>
    <t>CENTRALRECEIVING.METADATA_REPOSITORY.FIELD_DATE_6.</t>
  </si>
  <si>
    <t>CENTRALRECEIVING.METADATA_REPOSITORY.FIELD_VARCHAR_127.B0Z0</t>
  </si>
  <si>
    <t>CENTRALRECEIVING.METADATA_REPOSITORY.FIELD_DATE_7.</t>
  </si>
  <si>
    <t>CENTRALRECEIVING.METADATA_REPOSITORY.FIELD_VARCHAR_128.B0Z0</t>
  </si>
  <si>
    <t>CENTRALRECEIVING.METADATA_REPOSITORY.FIELD_DATE_8.</t>
  </si>
  <si>
    <t>CENTRALRECEIVING.METADATA_REPOSITORY.FIELD_VARCHAR_129.</t>
  </si>
  <si>
    <t>CENTRALRECEIVING.METADATA_REPOSITORY.FIELD_VARCHAR_L_42.</t>
  </si>
  <si>
    <t>ORDERS.METADATA_REPOSITORY.FIELD_VARCHAR_07.</t>
  </si>
  <si>
    <t>PACKAGES.PACKAGES.DATEOFARRIVAL.</t>
  </si>
  <si>
    <t>CENTRALRECEIVING.CENTRALRECEIVING.DATE_RECEIVED.</t>
  </si>
  <si>
    <t>CENTRALRECEIVING.METADATA_REPOSITORY.FIELD_VARCHAR_133.CND1</t>
  </si>
  <si>
    <t>CENTRALRECEIVING.METADATA_REPOSITORY.FIELD_VARCHAR_134.CND2</t>
  </si>
  <si>
    <t>CENTRALRECEIVING.METADATA_REPOSITORY.FIELD_VARCHAR_135.CND3</t>
  </si>
  <si>
    <t>SAMPLECONTAINERS_DEPTID.SAMPLECONTAINERS_DEPTID.CONTAINER_DEPTID.</t>
  </si>
  <si>
    <t>CENTRALRECEIVING.METADATA_REPOSITORY.FIELD_DATE_15.</t>
  </si>
  <si>
    <t>ORDERS.METADATA_REPOSITORY.FIELD_VARCHAR_09.X104</t>
  </si>
  <si>
    <t>SAMPLECONTAINERS.METADATA_REPOSITORY.FIELD_VARCHAR_01.X104</t>
  </si>
  <si>
    <t>ORDERS.METADATA_REPOSITORY.FIELD_VARCHAR_10.X104</t>
  </si>
  <si>
    <t>CENTRALRECEIVING.METADATA_REPOSITORY.FIELD_VARCHAR_15.</t>
  </si>
  <si>
    <t>CENTRALRECEIVING.METADATA_REPOSITORY.FIELD_VARCHAR_16.A297</t>
  </si>
  <si>
    <t>CENTRALRECEIVING.METADATA_REPOSITORY.FIELD_VARCHAR_17.</t>
  </si>
  <si>
    <t>CENTRALRECEIVING.METADATA_REPOSITORY.FIELD_VARCHAR_18.A297</t>
  </si>
  <si>
    <t>CENTRALRECEIVING.METADATA_REPOSITORY.FIELD_VARCHAR_20.A283</t>
  </si>
  <si>
    <t>CENTRALRECEIVING.METADATA_REPOSITORY.FIELD_VARCHAR_27.</t>
  </si>
  <si>
    <t>CENTRALRECEIVING.METADATA_REPOSITORY.FIELD_DATE_16.</t>
  </si>
  <si>
    <t>CENTRALRECEIVING.METADATA_REPOSITORY.FIELD_DATE_17.</t>
  </si>
  <si>
    <t>CENTRALRECEIVING.METADATA_REPOSITORY.FIELD_INTEGER_03.</t>
  </si>
  <si>
    <t>CENTRALRECEIVING.METADATA_REPOSITORY.FIELD_INTEGER_04.</t>
  </si>
  <si>
    <t>CENTRALRECEIVING.METADATA_REPOSITORY.FIELD_DECIMAL_01.</t>
  </si>
  <si>
    <t>CENTRALRECEIVING.METADATA_REPOSITORY.FIELD_VARCHAR_22.</t>
  </si>
  <si>
    <t>CENTRALRECEIVING.METADATA_REPOSITORY.FIELD_VARCHAR_23.</t>
  </si>
  <si>
    <t>CENTRALRECEIVING.METADATA_REPOSITORY.FIELD_VARCHAR_24.</t>
  </si>
  <si>
    <t>CENTRALRECEIVING.METADATA_REPOSITORY.FIELD_VARCHAR_25.</t>
  </si>
  <si>
    <t>CENTRALRECEIVING.METADATA_REPOSITORY.FIELD_VARCHAR_26.</t>
  </si>
  <si>
    <t>SAMPLECONTAINERS.SAMPLECONTAINERS.AMOUNT.</t>
  </si>
  <si>
    <t>SAMPLECONTAINERS.SAMPLECONTAINERS.UNITS.</t>
  </si>
  <si>
    <t>SAMPLECONTAINERS.SAMPLECONTAINERS.CONTAINERTYPE.CTP1</t>
  </si>
  <si>
    <t>STORAGELOCATION.DUMMY.DUMMY.</t>
  </si>
  <si>
    <t>STORAGELOCATION.STORAGELOCATION.LOCATION.</t>
  </si>
  <si>
    <t>STORAGELOCATION.STORAGELOCATION.BUILDING.</t>
  </si>
  <si>
    <t>STORAGELOCATION.STORAGELOCATION.ROOM.</t>
  </si>
  <si>
    <t>STORAGELOCATION.STORAGELOCATION.STORAGEUNIT.</t>
  </si>
  <si>
    <t>STORAGELOCATION.STORAGELOCATION.SHELF.</t>
  </si>
  <si>
    <t>STORAGELOCATION.STORAGELOCATION.RACK.</t>
  </si>
  <si>
    <t>STORAGELOCATION.STORAGELOCATION.STORAGECONTAINER.</t>
  </si>
  <si>
    <t>STORAGELOCATION.STORAGELOCATION.POSITION.</t>
  </si>
  <si>
    <t>STORAGELOCATION.STORAGELOCATION.CUSTODIAN.</t>
  </si>
  <si>
    <t>STORAGELOCATION.STORAGELOCATION.COMMENT.</t>
  </si>
  <si>
    <t>EVENTS_ACCESSIONS.EVENTS_ACCESSIONS.EVENT_ID.</t>
  </si>
  <si>
    <t>EVENTS_ACCESSIONS.DUMMY.DUMMY.</t>
  </si>
  <si>
    <t>CASE_ACCESSIONS.CASE_ACCESSIONS.CASE_ID.</t>
  </si>
  <si>
    <t>ORDERS.METADATA_REPOSITORY.FIELD_DATE_10.</t>
  </si>
  <si>
    <t>ORDERS.METADATA_REPOSITORY.FIELD_VARCHAR_11.</t>
  </si>
  <si>
    <t>SAMPLECONTAINERS_DEPTID.SAMPLECONTAINERS_DEPTID.CONTAINER_DEPT_DATERECV.</t>
  </si>
  <si>
    <t>SAMPLECONTAINERS_DEPTID.SAMPLECONTAINERS_DEPTID.CONTAINER_DEPT_COMMENT.</t>
  </si>
  <si>
    <t>SAMPLECONTAINERS.METADATA_REPOSITORY.FIELD_VARCHAR_24.</t>
  </si>
  <si>
    <t>CENTRALRECEIVING.METADATA_REPOSITORY.FIELD_VARCHAR_201.</t>
  </si>
  <si>
    <t>ELIMS_SAIT_FROM_GFAT.DUMMY.DUMMY.</t>
  </si>
  <si>
    <t>ELIMS_SAIT_FROM_GFAT.ELIMS_SAIT_FROM_GFAT.PARENTCONTAINERID.</t>
  </si>
  <si>
    <t>Animal</t>
  </si>
  <si>
    <t>Arthropod</t>
  </si>
  <si>
    <t>Common Name</t>
  </si>
  <si>
    <t>Scientific Name</t>
  </si>
  <si>
    <t>Animal Name</t>
  </si>
  <si>
    <t>Animal Category</t>
  </si>
  <si>
    <t>Sex</t>
  </si>
  <si>
    <t>Birthdate</t>
  </si>
  <si>
    <t>Age</t>
  </si>
  <si>
    <t>SPHL Submitter Animal ID</t>
  </si>
  <si>
    <t>SPHL Submitter Alternative Animal ID</t>
  </si>
  <si>
    <t>Original Submitter Animal ID</t>
  </si>
  <si>
    <t>Original Submitter Alternative Animal ID</t>
  </si>
  <si>
    <t>Intermediate Submitter Animal ID</t>
  </si>
  <si>
    <t>Intermediate Submitter Alternative Animal ID</t>
  </si>
  <si>
    <t>Owner Name, Last</t>
  </si>
  <si>
    <t>Owner Name, First</t>
  </si>
  <si>
    <t>Owner Name, Middle Initial</t>
  </si>
  <si>
    <t>Owner Name, Suffix</t>
  </si>
  <si>
    <t>Owner Address, Street Address Line 1</t>
  </si>
  <si>
    <t>Owner Address, Street Address Line 2</t>
  </si>
  <si>
    <t>Owner Address, City</t>
  </si>
  <si>
    <t>Owner Address, State</t>
  </si>
  <si>
    <t>Owner Address, Zip/Postal Code</t>
  </si>
  <si>
    <t>Owner Address, Country</t>
  </si>
  <si>
    <t>Owner Phone, Country code</t>
  </si>
  <si>
    <t>Owner Phone, Area code</t>
  </si>
  <si>
    <t>Owner Phone, Local Number</t>
  </si>
  <si>
    <t>Field Collection Address, Street Address Line 1</t>
  </si>
  <si>
    <t>Field Collection Address, Street Address Line 2</t>
  </si>
  <si>
    <t>Field Collection Address, City</t>
  </si>
  <si>
    <t>Field Collection Address, State</t>
  </si>
  <si>
    <t>Field Collection Address, Zip/Postal Code</t>
  </si>
  <si>
    <t>Field Collection Address, Country</t>
  </si>
  <si>
    <t>Field Collection, Latitude</t>
  </si>
  <si>
    <t>Field Collection, Longitude</t>
  </si>
  <si>
    <t>Field Collection UTM Coordinates, Grid zone designator</t>
  </si>
  <si>
    <t>Field Collection UTM Coordinates, Easting</t>
  </si>
  <si>
    <t>Field Collection UTM Coordinates, Northing</t>
  </si>
  <si>
    <t>Extent, Epizootic</t>
  </si>
  <si>
    <t>Extent, Other</t>
  </si>
  <si>
    <t>Extent, Other (specify)</t>
  </si>
  <si>
    <t>Herd Size</t>
  </si>
  <si>
    <t>No. in herd affected</t>
  </si>
  <si>
    <t>No. in herd dead</t>
  </si>
  <si>
    <t>Human Exposure</t>
  </si>
  <si>
    <t>Human Type of Exposure</t>
  </si>
  <si>
    <t>CDC Local Aliquot ID</t>
  </si>
  <si>
    <t>CENTRALRECEIVING.METADATA_REPOSITORY.FIELD_VARCHAR_142.</t>
  </si>
  <si>
    <t>CENTRALRECEIVING.METADATA_REPOSITORY.FIELD_VARCHAR_143.</t>
  </si>
  <si>
    <t>CENTRALRECEIVING.METADATA_REPOSITORY.FIELD_VARCHAR_144.B09V</t>
  </si>
  <si>
    <t>CENTRALRECEIVING.METADATA_REPOSITORY.FIELD_VARCHAR_145.SPC4</t>
  </si>
  <si>
    <t>CENTRALRECEIVING.METADATA_REPOSITORY.FIELD_VARCHAR_146.</t>
  </si>
  <si>
    <t>CENTRALRECEIVING.METADATA_REPOSITORY.FIELD_VARCHAR_147.X106</t>
  </si>
  <si>
    <t>CENTRALRECEIVING.METADATA_REPOSITORY.FIELD_VARCHAR_150.</t>
  </si>
  <si>
    <t>CENTRALRECEIVING.METADATA_REPOSITORY.FIELD_VARCHAR_151.</t>
  </si>
  <si>
    <t>CENTRALRECEIVING.METADATA_REPOSITORY.FIELD_VARCHAR_152.</t>
  </si>
  <si>
    <t>CENTRALRECEIVING.METADATA_REPOSITORY.FIELD_VARCHAR_153.X121</t>
  </si>
  <si>
    <t>CENTRALRECEIVING.CENTRALRECEIVING.OWNER_ADDRESS.</t>
  </si>
  <si>
    <t>CENTRALRECEIVING.METADATA_REPOSITORY.FIELD_VARCHAR_154.</t>
  </si>
  <si>
    <t>CENTRALRECEIVING.CENTRALRECEIVING.OWNER_CITY.</t>
  </si>
  <si>
    <t>CENTRALRECEIVING.CENTRALRECEIVING.OWNER_STATE.B02T</t>
  </si>
  <si>
    <t>CENTRALRECEIVING.CENTRALRECEIVING.OWNER_ZIP.</t>
  </si>
  <si>
    <t>CENTRALRECEIVING.CENTRALRECEIVING.OWNER_COUNTRY.B0ZP</t>
  </si>
  <si>
    <t>CENTRALRECEIVING.METADATA_REPOSITORY.FIELD_VARCHAR_155.</t>
  </si>
  <si>
    <t>CENTRALRECEIVING.METADATA_REPOSITORY.FIELD_VARCHAR_156.</t>
  </si>
  <si>
    <t>CENTRALRECEIVING.METADATA_REPOSITORY.FIELD_VARCHAR_157.</t>
  </si>
  <si>
    <t>CENTRALRECEIVING.METADATA_REPOSITORY.FIELD_VARCHAR_158.</t>
  </si>
  <si>
    <t>CENTRALRECEIVING.METADATA_REPOSITORY.FIELD_VARCHAR_159.</t>
  </si>
  <si>
    <t>CENTRALRECEIVING.METADATA_REPOSITORY.FIELD_VARCHAR_160.</t>
  </si>
  <si>
    <t>CENTRALRECEIVING.METADATA_REPOSITORY.FIELD_VARCHAR_162.B02T</t>
  </si>
  <si>
    <t>CENTRALRECEIVING.METADATA_REPOSITORY.FIELD_VARCHAR_163.</t>
  </si>
  <si>
    <t>CENTRALRECEIVING.METADATA_REPOSITORY.FIELD_VARCHAR_164.B0ZP</t>
  </si>
  <si>
    <t>CENTRALRECEIVING.CENTRALRECEIVING.LATITUDE.</t>
  </si>
  <si>
    <t>CENTRALRECEIVING.CENTRALRECEIVING.LONGITUDE.</t>
  </si>
  <si>
    <t>CENTRALRECEIVING.METADATA_REPOSITORY.FIELD_VARCHAR_166.</t>
  </si>
  <si>
    <t>CENTRALRECEIVING.METADATA_REPOSITORY.FIELD_VARCHAR_167.</t>
  </si>
  <si>
    <t>CENTRALRECEIVING.METADATA_REPOSITORY.FIELD_VARCHAR_168.</t>
  </si>
  <si>
    <t>CENTRALRECEIVING.METADATA_REPOSITORY.FIELD_VARCHAR_171.</t>
  </si>
  <si>
    <t>CENTRALRECEIVING.METADATA_REPOSITORY.FIELD_VARCHAR_172.</t>
  </si>
  <si>
    <t>CENTRALRECEIVING.METADATA_REPOSITORY.FIELD_VARCHAR_174.</t>
  </si>
  <si>
    <t>CENTRALRECEIVING.METADATA_REPOSITORY.FIELD_VARCHAR_175.</t>
  </si>
  <si>
    <t>CENTRALRECEIVING.METADATA_REPOSITORY.FIELD_VARCHAR_176.</t>
  </si>
  <si>
    <t>CENTRALRECEIVING.METADATA_REPOSITORY.FIELD_VARCHAR_177.</t>
  </si>
  <si>
    <t>CENTRALRECEIVING.METADATA_REPOSITORY.FIELD_VARCHAR_178.R002</t>
  </si>
  <si>
    <t>SPHL Submitter Sample ID</t>
  </si>
  <si>
    <t>SPHL Submitter Alternative Sample ID</t>
  </si>
  <si>
    <t>Original Submitter Sample ID</t>
  </si>
  <si>
    <t>Original Submitter Alternative Sample ID</t>
  </si>
  <si>
    <t>Intermediate Submitter Sample ID</t>
  </si>
  <si>
    <t>Intermediate Submitter Alternative Sample ID</t>
  </si>
  <si>
    <t>Brand/Manufacturer</t>
  </si>
  <si>
    <t>Specific Product Name</t>
  </si>
  <si>
    <t>Lot Number</t>
  </si>
  <si>
    <t>Expiration Date</t>
  </si>
  <si>
    <t>Quantity</t>
  </si>
  <si>
    <t>Sample purchased or collected at, Business name</t>
  </si>
  <si>
    <t>Sample purchased or collected at, Street Address Line 1</t>
  </si>
  <si>
    <t>Sample purchased or collected at, Street Address Line 2</t>
  </si>
  <si>
    <t>Sample purchased or collected at, City</t>
  </si>
  <si>
    <t>Sample purchased or collected at, Zip/Postal Code</t>
  </si>
  <si>
    <t>Sample purchased or collected at, State</t>
  </si>
  <si>
    <t>Sample purchased or collected at, Country</t>
  </si>
  <si>
    <t>Sample Location, Sample collected at:</t>
  </si>
  <si>
    <t>Sample Location, Latitude</t>
  </si>
  <si>
    <t>Sample Location, Longitude</t>
  </si>
  <si>
    <t>UTM Coordinates, Grid Zone Designator</t>
  </si>
  <si>
    <t>UTM Coordinates, Easting</t>
  </si>
  <si>
    <t>UTM Coordinates, Northing</t>
  </si>
  <si>
    <t>Environmental Temperature</t>
  </si>
  <si>
    <t>Additional Sample Information</t>
  </si>
  <si>
    <t>CENTRALRECEIVING.METADATA_REPOSITORY.FIELD_VARCHAR_148.</t>
  </si>
  <si>
    <t>CENTRALRECEIVING.METADATA_REPOSITORY.FIELD_VARCHAR_169.</t>
  </si>
  <si>
    <t>CENTRALRECEIVING.METADATA_REPOSITORY.FIELD_VARCHAR_179.</t>
  </si>
  <si>
    <t>CENTRALRECEIVING.METADATA_REPOSITORY.FIELD_DATE_04.</t>
  </si>
  <si>
    <t>CENTRALRECEIVING.METADATA_REPOSITORY.FIELD_VARCHAR_200.</t>
  </si>
  <si>
    <t>CENTRALRECEIVING.METADATA_REPOSITORY.FIELD_VARCHAR_190.</t>
  </si>
  <si>
    <t>CENTRALRECEIVING.METADATA_REPOSITORY.FIELD_VARCHAR_196.</t>
  </si>
  <si>
    <t>CENTRALRECEIVING.METADATA_REPOSITORY.FIELD_VARCHAR_199.</t>
  </si>
  <si>
    <t>CENTRALRECEIVING.CENTRALRECEIVING.SAMPDESC.</t>
  </si>
  <si>
    <t>CENTRALRECEIVING.PACKAGES.DATEOFARRIVAL.</t>
  </si>
  <si>
    <t>Origin</t>
  </si>
  <si>
    <t>Specific agent</t>
  </si>
  <si>
    <t>Age type</t>
  </si>
  <si>
    <t>Sex - Human</t>
  </si>
  <si>
    <t>Sex - Animal</t>
  </si>
  <si>
    <t>Clinical diagnosis</t>
  </si>
  <si>
    <t>Prefix</t>
  </si>
  <si>
    <t>Suffix</t>
  </si>
  <si>
    <t>Material submitted (Submitted as)</t>
  </si>
  <si>
    <t>Specimen type - All</t>
  </si>
  <si>
    <t>Specimen type - Human and Animal</t>
  </si>
  <si>
    <t>Specimen type - FEMB</t>
  </si>
  <si>
    <t>Serology information
Specimen type modifier</t>
  </si>
  <si>
    <t>Anatomic site</t>
  </si>
  <si>
    <t>Anatomic site modifier</t>
  </si>
  <si>
    <t>Collection method - All</t>
  </si>
  <si>
    <t>Collection method - Human and Animal</t>
  </si>
  <si>
    <t>Collection method - FEMB</t>
  </si>
  <si>
    <t>Transport medium/Additive</t>
  </si>
  <si>
    <t>Processing</t>
  </si>
  <si>
    <t>Specimen Handling</t>
  </si>
  <si>
    <t>State, USA Travel (1) (2) (3), USA residence</t>
  </si>
  <si>
    <t>Country, Foreign Travel (1) (2) (3), Foreign residence</t>
  </si>
  <si>
    <t>Treatments (1) (2) (3)</t>
  </si>
  <si>
    <t>Yes/No/Unkonwn</t>
  </si>
  <si>
    <t>Type of exposure</t>
  </si>
  <si>
    <t>Animal - Common name</t>
  </si>
  <si>
    <t>Animal -Scientific name</t>
  </si>
  <si>
    <t>Animal category</t>
  </si>
  <si>
    <t>Arthropod - Common name</t>
  </si>
  <si>
    <t>Arthropod - Scientific name</t>
  </si>
  <si>
    <t>Immunization #1, #2, #3, #4  - Human</t>
  </si>
  <si>
    <t>Immunization #1, #2, #3, #4  - Animal</t>
  </si>
  <si>
    <t>Conditions</t>
  </si>
  <si>
    <t>Local Types</t>
  </si>
  <si>
    <t>STAT Package Condition</t>
  </si>
  <si>
    <t>STAT Container Condition</t>
  </si>
  <si>
    <t>STAT Specimen Condition</t>
  </si>
  <si>
    <t>Combined Common Name</t>
  </si>
  <si>
    <t>Combined Scientific Name</t>
  </si>
  <si>
    <t>Storage Locations</t>
  </si>
  <si>
    <t>Absolute Position</t>
  </si>
  <si>
    <t>Storage Location Building</t>
  </si>
  <si>
    <t>Checkbox</t>
  </si>
  <si>
    <t>Container</t>
  </si>
  <si>
    <t>Units</t>
  </si>
  <si>
    <t>SPHL Name</t>
  </si>
  <si>
    <t>Non-CLIA Test Orders</t>
  </si>
  <si>
    <t>CLIA Test Orders</t>
  </si>
  <si>
    <t>TestCodeFocus</t>
  </si>
  <si>
    <t>ORIGIN</t>
  </si>
  <si>
    <t>TEST_ORDER_NAME</t>
  </si>
  <si>
    <t>SPECIFIC_AGENT</t>
  </si>
  <si>
    <t>AGE_TYPE</t>
  </si>
  <si>
    <t>SEX</t>
  </si>
  <si>
    <t>DIAGNOSIS</t>
  </si>
  <si>
    <t>Multiple</t>
  </si>
  <si>
    <t>SUBMITTED_AS</t>
  </si>
  <si>
    <t>CLASS_NAME</t>
  </si>
  <si>
    <t>SPECIMEN_TAKEN_AT</t>
  </si>
  <si>
    <t>SPECIMEN_SITE</t>
  </si>
  <si>
    <t>ANATOM_SITE_MOD</t>
  </si>
  <si>
    <t>COLLECTION_PROC</t>
  </si>
  <si>
    <t>SUBMITTED_ON</t>
  </si>
  <si>
    <t>PROCESSING</t>
  </si>
  <si>
    <t>SPECIMEN_HANDLING</t>
  </si>
  <si>
    <t>LOCATION</t>
  </si>
  <si>
    <t>Position</t>
  </si>
  <si>
    <t>Building</t>
  </si>
  <si>
    <t>[Bearded dragon]</t>
  </si>
  <si>
    <t>Y</t>
  </si>
  <si>
    <t>Yes</t>
  </si>
  <si>
    <t>0.5mL Cryovial</t>
  </si>
  <si>
    <t>%</t>
  </si>
  <si>
    <t>G001</t>
  </si>
  <si>
    <t>A282</t>
  </si>
  <si>
    <t>A160</t>
  </si>
  <si>
    <t>B03W</t>
  </si>
  <si>
    <t>A278</t>
  </si>
  <si>
    <t>A279</t>
  </si>
  <si>
    <t>X120</t>
  </si>
  <si>
    <t>X121</t>
  </si>
  <si>
    <t>G002</t>
  </si>
  <si>
    <t>X107</t>
  </si>
  <si>
    <t>X111</t>
  </si>
  <si>
    <t>X100</t>
  </si>
  <si>
    <t>X101</t>
  </si>
  <si>
    <t>B1W9</t>
  </si>
  <si>
    <t>A291</t>
  </si>
  <si>
    <t>X105</t>
  </si>
  <si>
    <t>X122</t>
  </si>
  <si>
    <t>B02T</t>
  </si>
  <si>
    <t>B0ZP</t>
  </si>
  <si>
    <t>B0Z6</t>
  </si>
  <si>
    <t>X113</t>
  </si>
  <si>
    <t>R002</t>
  </si>
  <si>
    <t>B08F</t>
  </si>
  <si>
    <t>SPC1</t>
  </si>
  <si>
    <t>X106</t>
  </si>
  <si>
    <t>B0ZV</t>
  </si>
  <si>
    <t>SPC3</t>
  </si>
  <si>
    <t>B0Z0</t>
  </si>
  <si>
    <t>X104</t>
  </si>
  <si>
    <t>A297</t>
  </si>
  <si>
    <t>A283</t>
  </si>
  <si>
    <t>CND1</t>
  </si>
  <si>
    <t>CND2</t>
  </si>
  <si>
    <t>CND3</t>
  </si>
  <si>
    <t>B08F/B0ZV</t>
  </si>
  <si>
    <t>SPC1/SPC3</t>
  </si>
  <si>
    <t>None</t>
  </si>
  <si>
    <t>[Blow fly]</t>
  </si>
  <si>
    <t>No</t>
  </si>
  <si>
    <t>0.5mL Plastic Vial</t>
  </si>
  <si>
    <t>% v/v</t>
  </si>
  <si>
    <t>AK State Public Health Lab, State Health Department</t>
  </si>
  <si>
    <t>Human</t>
  </si>
  <si>
    <t>Acanthamoeba Molecular Detection- CLIA</t>
  </si>
  <si>
    <t>Abiotrophia adiacens</t>
  </si>
  <si>
    <t>Year</t>
  </si>
  <si>
    <t>Female</t>
  </si>
  <si>
    <t>Abdominal pain</t>
  </si>
  <si>
    <t>Dr</t>
  </si>
  <si>
    <t>Jr</t>
  </si>
  <si>
    <t>Bacterial isolate</t>
  </si>
  <si>
    <t>Abscess tissue</t>
  </si>
  <si>
    <t>Aerator</t>
  </si>
  <si>
    <t>Acute phase</t>
  </si>
  <si>
    <t>Abdomen</t>
  </si>
  <si>
    <t>Anterior</t>
  </si>
  <si>
    <t>Aptima™ Collection Kit</t>
  </si>
  <si>
    <t>Acid Citrate Dextrose (ACD)</t>
  </si>
  <si>
    <t>Bag-mediated filtration</t>
  </si>
  <si>
    <t>Ambient temperature</t>
  </si>
  <si>
    <t>Alabama</t>
  </si>
  <si>
    <t>United States</t>
  </si>
  <si>
    <t>Acyclovir</t>
  </si>
  <si>
    <t>Bite</t>
  </si>
  <si>
    <t>AG129 mouse</t>
  </si>
  <si>
    <t>Breeding stock</t>
  </si>
  <si>
    <t>Arachnids (Class)</t>
  </si>
  <si>
    <t>Adenovirus</t>
  </si>
  <si>
    <t>ABC Accession Number</t>
  </si>
  <si>
    <t>Babesia species</t>
  </si>
  <si>
    <t>Bloody</t>
  </si>
  <si>
    <t>Anchorage</t>
  </si>
  <si>
    <t>Auto Assign</t>
  </si>
  <si>
    <t>BLD 10</t>
  </si>
  <si>
    <t>[Coyote-dog hybrid]</t>
  </si>
  <si>
    <t>Unknown</t>
  </si>
  <si>
    <t>1.0L Bottle</t>
  </si>
  <si>
    <t>% w/w</t>
  </si>
  <si>
    <t>AL Dept. of Public Health Bureau of Clinical Laboratories</t>
  </si>
  <si>
    <t>Acanthamoeba Molecular Detection- Non-CLIA</t>
  </si>
  <si>
    <t>Abiotrophia defectiva</t>
  </si>
  <si>
    <t>Month</t>
  </si>
  <si>
    <t>Male</t>
  </si>
  <si>
    <t>Actinomycosis</t>
  </si>
  <si>
    <t>Mr</t>
  </si>
  <si>
    <t>Sr</t>
  </si>
  <si>
    <t>Concentrate</t>
  </si>
  <si>
    <t>Anterior nasal swab</t>
  </si>
  <si>
    <t>Aerosol</t>
  </si>
  <si>
    <t>Aneurysmal</t>
  </si>
  <si>
    <t>Abscess</t>
  </si>
  <si>
    <t>Apical</t>
  </si>
  <si>
    <t>Aspiration</t>
  </si>
  <si>
    <t>Amies charcoal transport medium</t>
  </si>
  <si>
    <t>CaFE Filtration</t>
  </si>
  <si>
    <t>Cold (Ice Pack)</t>
  </si>
  <si>
    <t>Alaska</t>
  </si>
  <si>
    <t>Afghanistan</t>
  </si>
  <si>
    <t>Amantadine</t>
  </si>
  <si>
    <t>No known exposure</t>
  </si>
  <si>
    <t>Alpaca</t>
  </si>
  <si>
    <t>Circus</t>
  </si>
  <si>
    <t>Black fly (Family Simuliidae)</t>
  </si>
  <si>
    <t>[Fly]</t>
  </si>
  <si>
    <t>Anthrax vaccination</t>
  </si>
  <si>
    <t>Avian encephalomyelitis</t>
  </si>
  <si>
    <t>ABC Number</t>
  </si>
  <si>
    <t>Bacteria</t>
  </si>
  <si>
    <t>Cold</t>
  </si>
  <si>
    <t>Fixed</t>
  </si>
  <si>
    <t>Lama pacos</t>
  </si>
  <si>
    <t>Atlanta - Roybal</t>
  </si>
  <si>
    <t>A , 1</t>
  </si>
  <si>
    <t>BLD 14</t>
  </si>
  <si>
    <t>[Deer]</t>
  </si>
  <si>
    <t>NA</t>
  </si>
  <si>
    <t>1.0mL Cryovial</t>
  </si>
  <si>
    <t>%Label Cl</t>
  </si>
  <si>
    <t>AR Dept. of Health-PHL, Clinical Micro Lab</t>
  </si>
  <si>
    <t>Food</t>
  </si>
  <si>
    <t>Adenovirus Molecular Detection- CLIA</t>
  </si>
  <si>
    <t>Abiotrophia species</t>
  </si>
  <si>
    <t>Week</t>
  </si>
  <si>
    <t>Multiple Genders</t>
  </si>
  <si>
    <t>Acute bacterial endocarditis</t>
  </si>
  <si>
    <t>Mrs</t>
  </si>
  <si>
    <t>II</t>
  </si>
  <si>
    <t>cDNA</t>
  </si>
  <si>
    <t>Air (environmental sample)</t>
  </si>
  <si>
    <t>Baseline</t>
  </si>
  <si>
    <t>Adenoid</t>
  </si>
  <si>
    <t>Basal</t>
  </si>
  <si>
    <t>Autopsy examination</t>
  </si>
  <si>
    <t>Amies transport medium</t>
  </si>
  <si>
    <t>Centrifugation</t>
  </si>
  <si>
    <t>Freeze dried (Lyophilized)</t>
  </si>
  <si>
    <t>American Samoa</t>
  </si>
  <si>
    <t>Aland Islands</t>
  </si>
  <si>
    <t>Amikacin</t>
  </si>
  <si>
    <t>Nonbite (contact only)</t>
  </si>
  <si>
    <t>Amphibian (Class Amphibia)</t>
  </si>
  <si>
    <t>Companion (Pet)</t>
  </si>
  <si>
    <t>Black fly (Simulium nigricoxum)</t>
  </si>
  <si>
    <t>[Hornet]</t>
  </si>
  <si>
    <t>BCG vaccination</t>
  </si>
  <si>
    <t>Avian infectious bursal disease antibodies</t>
  </si>
  <si>
    <t>ABC State ID</t>
  </si>
  <si>
    <t>Chemical or external agent</t>
  </si>
  <si>
    <t>Damaged</t>
  </si>
  <si>
    <t>Frozen</t>
  </si>
  <si>
    <t>Fresh</t>
  </si>
  <si>
    <t>Amphibia (Class)</t>
  </si>
  <si>
    <t>Atlanta - Chamblee</t>
  </si>
  <si>
    <t>A , 2</t>
  </si>
  <si>
    <t>BLD 15</t>
  </si>
  <si>
    <t>[Donkey]</t>
  </si>
  <si>
    <t>1.2mL Cryovial</t>
  </si>
  <si>
    <t>/100ml</t>
  </si>
  <si>
    <t>AR Dept. of Health-PHL, Molecular Diagnostics</t>
  </si>
  <si>
    <t>Environmental</t>
  </si>
  <si>
    <t>Adenovirus Molecular Detection- Non-CLIA</t>
  </si>
  <si>
    <t>Acanthamoeba species</t>
  </si>
  <si>
    <t>Day</t>
  </si>
  <si>
    <t>Neutered Female</t>
  </si>
  <si>
    <t>Acute hemorrhagic conjunctivitis</t>
  </si>
  <si>
    <t>Ms</t>
  </si>
  <si>
    <t>III</t>
  </si>
  <si>
    <t>DNA - Deoxyribonucleic acid specimen</t>
  </si>
  <si>
    <t>Aspirate</t>
  </si>
  <si>
    <t>Animal burrow</t>
  </si>
  <si>
    <t>Amputation stump</t>
  </si>
  <si>
    <t>Bilateral (Right and left)</t>
  </si>
  <si>
    <t>Bag-Mediated Filtration System</t>
  </si>
  <si>
    <t>Aptima specimen transport medium</t>
  </si>
  <si>
    <t>Concentration</t>
  </si>
  <si>
    <t>Frozen (Dry Ice)</t>
  </si>
  <si>
    <t>Arizona</t>
  </si>
  <si>
    <t>Albania</t>
  </si>
  <si>
    <t>Amoxicillin</t>
  </si>
  <si>
    <t>Nonbite (scratch)</t>
  </si>
  <si>
    <t>Antelope_Pronghorn</t>
  </si>
  <si>
    <t>Competition</t>
  </si>
  <si>
    <t>Blow fly</t>
  </si>
  <si>
    <t>[Maggot]</t>
  </si>
  <si>
    <t>Botulism antitoxin vaccine</t>
  </si>
  <si>
    <t>Avian infectious laryngotracheitis</t>
  </si>
  <si>
    <t>Aliquot No.</t>
  </si>
  <si>
    <t>Free-living amoeba</t>
  </si>
  <si>
    <t>Room temperature</t>
  </si>
  <si>
    <t>Good</t>
  </si>
  <si>
    <t>Antilocapra americana</t>
  </si>
  <si>
    <t>Atlanta - Lawrenceville</t>
  </si>
  <si>
    <t>A , 3</t>
  </si>
  <si>
    <t>BLD 16</t>
  </si>
  <si>
    <t>[Duck]</t>
  </si>
  <si>
    <t>1.5mL Cryovial</t>
  </si>
  <si>
    <t>/ml</t>
  </si>
  <si>
    <t>AR Dept. of Health-PHL, TB/Mycology Lab</t>
  </si>
  <si>
    <t>Medical Device</t>
  </si>
  <si>
    <t>Aerobic Actinomycetes - Identification and Antimicrobial Susceptibility Testing- CLIA</t>
  </si>
  <si>
    <t>Achromobacter species</t>
  </si>
  <si>
    <t>Hour</t>
  </si>
  <si>
    <t>Neutered Male</t>
  </si>
  <si>
    <t>Acute hemorrhagic cystitis</t>
  </si>
  <si>
    <t>IV</t>
  </si>
  <si>
    <t>Electron microscopy grid</t>
  </si>
  <si>
    <t>Bile</t>
  </si>
  <si>
    <t>Bedding_Animal</t>
  </si>
  <si>
    <t>Control</t>
  </si>
  <si>
    <t>Ankle</t>
  </si>
  <si>
    <t>Central</t>
  </si>
  <si>
    <t>Basic tear secretion test</t>
  </si>
  <si>
    <t>Carbon dioxide (dry ice) trap</t>
  </si>
  <si>
    <t>BacT/ALERT Broth</t>
  </si>
  <si>
    <t>Culture</t>
  </si>
  <si>
    <t>Arkansas</t>
  </si>
  <si>
    <t>Algeria</t>
  </si>
  <si>
    <t>Amoxicillin+Clavulanic Acid</t>
  </si>
  <si>
    <t>Antelope_Roan</t>
  </si>
  <si>
    <t>Domestic animal (livestock) - Dairy</t>
  </si>
  <si>
    <t>Bot fly (Family Oestridae)</t>
  </si>
  <si>
    <t>Actenopsylla suavis</t>
  </si>
  <si>
    <t>DPT vaccination</t>
  </si>
  <si>
    <t>Avian pox</t>
  </si>
  <si>
    <t>APHL</t>
  </si>
  <si>
    <t>Fungi</t>
  </si>
  <si>
    <t>Thawed</t>
  </si>
  <si>
    <t>Inadequate volume</t>
  </si>
  <si>
    <t>Hippotragus equinus</t>
  </si>
  <si>
    <t>San Juan</t>
  </si>
  <si>
    <t>A , 4</t>
  </si>
  <si>
    <t>BLD 17</t>
  </si>
  <si>
    <t>[Elephant]</t>
  </si>
  <si>
    <t>1.8mL Cryovial</t>
  </si>
  <si>
    <t>API</t>
  </si>
  <si>
    <t>AR Dept. of Health-PHL, Zoonotic Disease Section</t>
  </si>
  <si>
    <t>Biologic</t>
  </si>
  <si>
    <t>Aerobic Actinomycetes - Identification- CLIA</t>
  </si>
  <si>
    <t>Acidovorax species</t>
  </si>
  <si>
    <t>Minute</t>
  </si>
  <si>
    <t>Adiaspiromycosis</t>
  </si>
  <si>
    <t>V</t>
  </si>
  <si>
    <t>Image</t>
  </si>
  <si>
    <t>Blood</t>
  </si>
  <si>
    <t>Bedding_Animal, Wood shavings</t>
  </si>
  <si>
    <t>Convalescent phase</t>
  </si>
  <si>
    <t>Anterior descending branch of left coronary artery</t>
  </si>
  <si>
    <t>Deep</t>
  </si>
  <si>
    <t>Biopsy</t>
  </si>
  <si>
    <t>Cellulose eye spear</t>
  </si>
  <si>
    <t>BacT/ALERT MP</t>
  </si>
  <si>
    <t>Decontamination</t>
  </si>
  <si>
    <t>Baker Island</t>
  </si>
  <si>
    <t>Amphotericin</t>
  </si>
  <si>
    <t>Antelope_Sable</t>
  </si>
  <si>
    <t>Domestic animal (livestock) - Draft</t>
  </si>
  <si>
    <t>Crustacean (Subphylum Crustacea)</t>
  </si>
  <si>
    <t>Adoratopsylla intermedia</t>
  </si>
  <si>
    <t>Haemophilus influenzae type b vaccination</t>
  </si>
  <si>
    <t>Blackleg</t>
  </si>
  <si>
    <t>ARL Clinical #</t>
  </si>
  <si>
    <t>Fusobacterium species</t>
  </si>
  <si>
    <t>Improperly packaged</t>
  </si>
  <si>
    <t>Warm</t>
  </si>
  <si>
    <t>Inappropriate specimen</t>
  </si>
  <si>
    <t>Hippotragus niger</t>
  </si>
  <si>
    <t>Fort Collins</t>
  </si>
  <si>
    <t>A , 5</t>
  </si>
  <si>
    <t>BLD 18</t>
  </si>
  <si>
    <t>[Ferret]</t>
  </si>
  <si>
    <t>10mL Cryovial</t>
  </si>
  <si>
    <t>Atm</t>
  </si>
  <si>
    <t>AR Dept. of Health-PHL/Chemical Terrorism</t>
  </si>
  <si>
    <t>Alkhurma Hemorrhagic Fever Testing- Non-CLIA</t>
  </si>
  <si>
    <t>Acinetobacter baumannii</t>
  </si>
  <si>
    <t>Second</t>
  </si>
  <si>
    <t>African Tick Bite Fever</t>
  </si>
  <si>
    <t>VI</t>
  </si>
  <si>
    <t>Microbial isolate</t>
  </si>
  <si>
    <t>Blood clot</t>
  </si>
  <si>
    <t>Bednet</t>
  </si>
  <si>
    <t>Specimen non-viable</t>
  </si>
  <si>
    <t>Aorta</t>
  </si>
  <si>
    <t>Distal</t>
  </si>
  <si>
    <t>Biopsy_brush</t>
  </si>
  <si>
    <t>Clipping of hair of patient</t>
  </si>
  <si>
    <t>Bacteriostatic solution</t>
  </si>
  <si>
    <t>Dilution</t>
  </si>
  <si>
    <t>California</t>
  </si>
  <si>
    <t>Andorra</t>
  </si>
  <si>
    <t>Ampicillin</t>
  </si>
  <si>
    <t>Antelope_Sable (Genus Hippotragus)</t>
  </si>
  <si>
    <t>Domestic animal (livestock) - Fiber</t>
  </si>
  <si>
    <t>Deer fly (Genus Chrysops)</t>
  </si>
  <si>
    <t>Aedes (Genus)</t>
  </si>
  <si>
    <t>Inactivated Influenza Vaccination</t>
  </si>
  <si>
    <t>Bordetella ("kennel cough")</t>
  </si>
  <si>
    <t>Battelle Memorial Institute</t>
  </si>
  <si>
    <t>Mycobacterium</t>
  </si>
  <si>
    <t>Insufficient sample</t>
  </si>
  <si>
    <t>Hippotragus (Genus)</t>
  </si>
  <si>
    <t>A , 6</t>
  </si>
  <si>
    <t>BLD 19</t>
  </si>
  <si>
    <t>10mL Plastic Vial</t>
  </si>
  <si>
    <t>C</t>
  </si>
  <si>
    <t>AR Dept. of Health-Pub. Health Lab, Immunology Lab</t>
  </si>
  <si>
    <t>Ameba Identification (Acanthamoeba, Balamuthia, Naegleria)- CLIA</t>
  </si>
  <si>
    <t>Acinetobacter calcoaceticus</t>
  </si>
  <si>
    <t>African trypanosomiasis</t>
  </si>
  <si>
    <t>Molecular sequence data</t>
  </si>
  <si>
    <t>Blood_whole</t>
  </si>
  <si>
    <t>Blood product</t>
  </si>
  <si>
    <t>Aortic valve</t>
  </si>
  <si>
    <t>Dorsal</t>
  </si>
  <si>
    <t>Biopsy_Fine needle</t>
  </si>
  <si>
    <t>Collection of sample of saliva</t>
  </si>
  <si>
    <t>Blood agar</t>
  </si>
  <si>
    <t>Direct fluorescent antibody (DFA) assay</t>
  </si>
  <si>
    <t>Colorado</t>
  </si>
  <si>
    <t>Angola</t>
  </si>
  <si>
    <t>Ampicillin+sulbactam</t>
  </si>
  <si>
    <t>Armadillo_Nine-banded</t>
  </si>
  <si>
    <t>[Fox]</t>
  </si>
  <si>
    <t>Feral</t>
  </si>
  <si>
    <t>Flea (Actenopsylla suavis)</t>
  </si>
  <si>
    <t>Aedes aegypti</t>
  </si>
  <si>
    <t>Influenza - Pan. H1N1 Inactivated</t>
  </si>
  <si>
    <t>Bordetella bronchiseptica</t>
  </si>
  <si>
    <t>BioSample Accession</t>
  </si>
  <si>
    <t>Non-infectious</t>
  </si>
  <si>
    <t>Lipemic</t>
  </si>
  <si>
    <t>Class Arachnida</t>
  </si>
  <si>
    <t>A , 7</t>
  </si>
  <si>
    <t>BLD 20</t>
  </si>
  <si>
    <t>120mL Plastic Cup</t>
  </si>
  <si>
    <t>cc</t>
  </si>
  <si>
    <t>AS - American Samoa Department of Health</t>
  </si>
  <si>
    <t>Ameba Identification (Acanthamoeba, Balamuthia, Naegleria)- Non-CLIA</t>
  </si>
  <si>
    <t>Acinetobacter calcoaceticus-Acinetobacter baumannii complex</t>
  </si>
  <si>
    <t>Gestational-Month</t>
  </si>
  <si>
    <t>AIDS</t>
  </si>
  <si>
    <t>Plasmid</t>
  </si>
  <si>
    <t>Bone</t>
  </si>
  <si>
    <t>Building Product</t>
  </si>
  <si>
    <t>Appendix</t>
  </si>
  <si>
    <t>Exterior</t>
  </si>
  <si>
    <t>Biopsy_Punch</t>
  </si>
  <si>
    <t>Composite</t>
  </si>
  <si>
    <t>Blood agar_Horse</t>
  </si>
  <si>
    <t>DNA extraction</t>
  </si>
  <si>
    <t>Connecticut</t>
  </si>
  <si>
    <t>Anguilla</t>
  </si>
  <si>
    <t>Antibiotic</t>
  </si>
  <si>
    <t>Baboon (Genus Papio)</t>
  </si>
  <si>
    <t>[Frog]</t>
  </si>
  <si>
    <t>Game</t>
  </si>
  <si>
    <t>Flea (Adoratopsylla intermedia)</t>
  </si>
  <si>
    <t>Aedes albopictus</t>
  </si>
  <si>
    <t>Influenza - Pan. H1N1 Live</t>
  </si>
  <si>
    <t>Canine coronavirus</t>
  </si>
  <si>
    <t>BRRAT Batch</t>
  </si>
  <si>
    <t>Other</t>
  </si>
  <si>
    <t>Lyophilized</t>
  </si>
  <si>
    <t>Dasypus novemcinctus</t>
  </si>
  <si>
    <t>A , 8</t>
  </si>
  <si>
    <t>BLD 21</t>
  </si>
  <si>
    <t>14mL Plastic Vial</t>
  </si>
  <si>
    <t>Cells</t>
  </si>
  <si>
    <t xml:space="preserve">AUS-Centre for ID and Microbiology Lab Services </t>
  </si>
  <si>
    <t>Anaplasma Molecular Detection- CLIA</t>
  </si>
  <si>
    <t>Acinetobacter haemolyticus</t>
  </si>
  <si>
    <t>Gestational-Week</t>
  </si>
  <si>
    <t>Amebiasis</t>
  </si>
  <si>
    <t>Primary specimen</t>
  </si>
  <si>
    <t>Bone marrow</t>
  </si>
  <si>
    <t>Catheter</t>
  </si>
  <si>
    <t>Arm_Forearm</t>
  </si>
  <si>
    <t>Fragmented</t>
  </si>
  <si>
    <t>Biopsy_Shave</t>
  </si>
  <si>
    <t>Environmental culture</t>
  </si>
  <si>
    <t>Blood agar_Rabbit</t>
  </si>
  <si>
    <t>DNase</t>
  </si>
  <si>
    <t>Delaware</t>
  </si>
  <si>
    <t>Antarctica</t>
  </si>
  <si>
    <t>Azithromycin</t>
  </si>
  <si>
    <t>Badger_American</t>
  </si>
  <si>
    <t>[Frog_Toad]</t>
  </si>
  <si>
    <t>Layer (Poultry)</t>
  </si>
  <si>
    <t>Flea (Aetheca thamba)</t>
  </si>
  <si>
    <t>Aedes fluviatilis</t>
  </si>
  <si>
    <t>Influenza - PrePan. H5N1 Inactivated</t>
  </si>
  <si>
    <t>Canine distemper virus (CDV)</t>
  </si>
  <si>
    <t>BT Number</t>
  </si>
  <si>
    <t>Parasite</t>
  </si>
  <si>
    <t>Wet</t>
  </si>
  <si>
    <t>Refrigerated</t>
  </si>
  <si>
    <t>Papio (Genus)</t>
  </si>
  <si>
    <t>A , 9</t>
  </si>
  <si>
    <t>BLD 23</t>
  </si>
  <si>
    <t>15mL Conical Vial</t>
  </si>
  <si>
    <t>CFU/g</t>
  </si>
  <si>
    <t>AZ SPHL, Arizona Department of Health Services</t>
  </si>
  <si>
    <t>Anaplasma Serology- CLIA</t>
  </si>
  <si>
    <t>Acinetobacter lwoffi</t>
  </si>
  <si>
    <t>Amyotrophic lateral sclerosis</t>
  </si>
  <si>
    <t>Protein</t>
  </si>
  <si>
    <t>Brain</t>
  </si>
  <si>
    <t>Cell line</t>
  </si>
  <si>
    <t>Arm_Upper</t>
  </si>
  <si>
    <t>Great</t>
  </si>
  <si>
    <t>Bronchial washing</t>
  </si>
  <si>
    <t>Grab-sample</t>
  </si>
  <si>
    <t>Blood agar_Sheep</t>
  </si>
  <si>
    <t>Dubos Broth</t>
  </si>
  <si>
    <t>District of Columbia</t>
  </si>
  <si>
    <t>Antigua and Barbuda</t>
  </si>
  <si>
    <t>Azlocillin</t>
  </si>
  <si>
    <t>Bandicoot_Rat, Lesser</t>
  </si>
  <si>
    <t>[Gecko]</t>
  </si>
  <si>
    <t>Livestock, Meat</t>
  </si>
  <si>
    <t>Flea (Aetheca wagneri)</t>
  </si>
  <si>
    <t>Aetheca thamba</t>
  </si>
  <si>
    <t>Influenza - PrePan. H5N1 Live</t>
  </si>
  <si>
    <t>Canine leptospirosis</t>
  </si>
  <si>
    <t>Bureau of Labs</t>
  </si>
  <si>
    <t>Prion</t>
  </si>
  <si>
    <t>Sample broken</t>
  </si>
  <si>
    <t>Taxidea taxus</t>
  </si>
  <si>
    <t>A , 10</t>
  </si>
  <si>
    <t>BLD 24</t>
  </si>
  <si>
    <t>15mL Cryovial</t>
  </si>
  <si>
    <t>CFU/kg</t>
  </si>
  <si>
    <t>CA - Naval Health Research Center</t>
  </si>
  <si>
    <t>Angiostrongylus cantonensis Molecular Detection- CLIA</t>
  </si>
  <si>
    <t>Acinetobacter species</t>
  </si>
  <si>
    <t>Anaplasmosis</t>
  </si>
  <si>
    <t>RNA - Ribonucleic acid specimen</t>
  </si>
  <si>
    <t>Breast Milk</t>
  </si>
  <si>
    <t>Condiment</t>
  </si>
  <si>
    <t>Axilla</t>
  </si>
  <si>
    <t>Inferior</t>
  </si>
  <si>
    <t>Bronchoalveolar lavage</t>
  </si>
  <si>
    <t>Rinse</t>
  </si>
  <si>
    <t>Bold's Basal (BB) Medium</t>
  </si>
  <si>
    <t>Elution</t>
  </si>
  <si>
    <t>Federated States of Micronesia</t>
  </si>
  <si>
    <t>Argentina</t>
  </si>
  <si>
    <t>Bacitracin</t>
  </si>
  <si>
    <t>BALB/c Mouse</t>
  </si>
  <si>
    <t>[Gerbil]</t>
  </si>
  <si>
    <t>Multipurpose</t>
  </si>
  <si>
    <t>Flea (Amaradix bitterrootensis)</t>
  </si>
  <si>
    <t>Aetheca wagneri</t>
  </si>
  <si>
    <t>Influenza - Seasonal Inactivated</t>
  </si>
  <si>
    <t>Canine parainfluenza virus</t>
  </si>
  <si>
    <t>Campylobacter Ref Lab ID</t>
  </si>
  <si>
    <t>Rabies</t>
  </si>
  <si>
    <t>Sample clotted</t>
  </si>
  <si>
    <t>A , 11</t>
  </si>
  <si>
    <t>BLD 34</t>
  </si>
  <si>
    <t>2.0mL Cryovial</t>
  </si>
  <si>
    <t>CFU/m3</t>
  </si>
  <si>
    <t>CAN -  Public Health Agency of Canada, Arbovirus, Rabies, Rickettsia, and Related Diseases</t>
  </si>
  <si>
    <t>Antimicrobial Resistant Bacteria - Colonization Screening- CLIA</t>
  </si>
  <si>
    <t>Acremonium species</t>
  </si>
  <si>
    <t>Anthrax</t>
  </si>
  <si>
    <t>Sediment</t>
  </si>
  <si>
    <t>Bronchial washings</t>
  </si>
  <si>
    <t>Contraceptive device</t>
  </si>
  <si>
    <t>Back</t>
  </si>
  <si>
    <t>Interior</t>
  </si>
  <si>
    <t>Buccal swab</t>
  </si>
  <si>
    <t>Scraping</t>
  </si>
  <si>
    <t>Bordet Gengou agar</t>
  </si>
  <si>
    <t>Enrichment</t>
  </si>
  <si>
    <t>Florida</t>
  </si>
  <si>
    <t>Armenia</t>
  </si>
  <si>
    <t>Benzylpenicillin (penicillin G)</t>
  </si>
  <si>
    <t>Bat (Order Chiroptera)</t>
  </si>
  <si>
    <t>[Goldfinch]</t>
  </si>
  <si>
    <t>Petting Zoo Animal</t>
  </si>
  <si>
    <t>Flea (Amaradix euphorbi)</t>
  </si>
  <si>
    <t>Amaradix bitterrootensis</t>
  </si>
  <si>
    <t>Influenza - Seasonal Live</t>
  </si>
  <si>
    <t>Canine parvovirus (CPV)</t>
  </si>
  <si>
    <t>Campylobacter Reference Lab ID</t>
  </si>
  <si>
    <t>Rabies-confirmed</t>
  </si>
  <si>
    <t>Sample cloudy</t>
  </si>
  <si>
    <t>Bandicota bengalensis</t>
  </si>
  <si>
    <t>A , 12</t>
  </si>
  <si>
    <t>BLD 43</t>
  </si>
  <si>
    <t>2.0mL Cryule</t>
  </si>
  <si>
    <t>CFU/mg</t>
  </si>
  <si>
    <t>CAN-British Columbia PH Micro and Ref. Lab, PHSA, Parasitology Sec</t>
  </si>
  <si>
    <t>Antimicrobial Susceptibility Testing (AST) - Bacteria- CLIA</t>
  </si>
  <si>
    <t>Actinobacillus species</t>
  </si>
  <si>
    <t>Aplastic anemia</t>
  </si>
  <si>
    <t>Slide submitted as specimen</t>
  </si>
  <si>
    <t>Dairy_Cheese</t>
  </si>
  <si>
    <t>Bile duct</t>
  </si>
  <si>
    <t>Left</t>
  </si>
  <si>
    <t>Swab</t>
  </si>
  <si>
    <t>Brain-Heart Infusion agar (BHIA)</t>
  </si>
  <si>
    <t>Formalin-Fixation</t>
  </si>
  <si>
    <t>Georgia</t>
  </si>
  <si>
    <t>Aruba</t>
  </si>
  <si>
    <t>Botulinum antitoxin</t>
  </si>
  <si>
    <t>Bat_Allen's Big-eared</t>
  </si>
  <si>
    <t>[Goose_Domestic]</t>
  </si>
  <si>
    <t>Rescue</t>
  </si>
  <si>
    <t>Flea (Amphipsylla sibirica pollionis)</t>
  </si>
  <si>
    <t>Amaradix euphorbi</t>
  </si>
  <si>
    <t>Influenza vaccination</t>
  </si>
  <si>
    <t>Chlamydiosis</t>
  </si>
  <si>
    <t>Case Number</t>
  </si>
  <si>
    <t>Rabies-rule out</t>
  </si>
  <si>
    <t>Sample contaminated</t>
  </si>
  <si>
    <t>Chiroptera (Order)</t>
  </si>
  <si>
    <t>A , 13</t>
  </si>
  <si>
    <t>BLD 45</t>
  </si>
  <si>
    <t>20 mL glass vial</t>
  </si>
  <si>
    <t>CFU/mL</t>
  </si>
  <si>
    <t>CAN-British Columbia PH Microbiology and Ref. Laboratory</t>
  </si>
  <si>
    <t>Arbovirus Molecular Detection- CLIA</t>
  </si>
  <si>
    <t>Actinobaculum species</t>
  </si>
  <si>
    <t>Arthropathy</t>
  </si>
  <si>
    <t>Tissue culture supernatant</t>
  </si>
  <si>
    <t>Buffy coat</t>
  </si>
  <si>
    <t>Dairy_Ice cream</t>
  </si>
  <si>
    <t>Bladder</t>
  </si>
  <si>
    <t>Left anterior</t>
  </si>
  <si>
    <t>Clipping nails of patient</t>
  </si>
  <si>
    <t>Tick drag/flag</t>
  </si>
  <si>
    <t>Brain-Heart Infusion broth (BHIB)</t>
  </si>
  <si>
    <t>Hematoxylin and eosin stain</t>
  </si>
  <si>
    <t>Guam</t>
  </si>
  <si>
    <t>Australia</t>
  </si>
  <si>
    <t>Brincidofovir</t>
  </si>
  <si>
    <t>Bat_Antillean Ghost-faced</t>
  </si>
  <si>
    <t>[Hamster]</t>
  </si>
  <si>
    <t>Research</t>
  </si>
  <si>
    <t>Flea (Amphipsylla sibirica washingtona)</t>
  </si>
  <si>
    <t>Amblyomma americanum</t>
  </si>
  <si>
    <t>Jynneos intradermal</t>
  </si>
  <si>
    <t>Dermatophytosis (ringworm)</t>
  </si>
  <si>
    <t>Missing submission data</t>
  </si>
  <si>
    <t>CDC</t>
  </si>
  <si>
    <t>Rickettsia</t>
  </si>
  <si>
    <t>Sample hemolyzed</t>
  </si>
  <si>
    <t>Idionycteris phyllotis</t>
  </si>
  <si>
    <t>A , 14</t>
  </si>
  <si>
    <t>BLD 47</t>
  </si>
  <si>
    <t>250mL Plastic Bottle</t>
  </si>
  <si>
    <t>cm</t>
  </si>
  <si>
    <t>CAN-Cadham Provincial Lab</t>
  </si>
  <si>
    <t>Arbovirus Neutralization Antibody- CLIA</t>
  </si>
  <si>
    <t>Actinomadura nitritigenes</t>
  </si>
  <si>
    <t>Ascariasis</t>
  </si>
  <si>
    <t>Tissue homogenate</t>
  </si>
  <si>
    <t>Carcass</t>
  </si>
  <si>
    <t>Dairy_Milk</t>
  </si>
  <si>
    <t>Boil (Furuncle)</t>
  </si>
  <si>
    <t>Left dorsal</t>
  </si>
  <si>
    <t>Urine specimen collection, free catch</t>
  </si>
  <si>
    <t>Brilliant Green (BG) Agar</t>
  </si>
  <si>
    <t>Homogenization</t>
  </si>
  <si>
    <t>Hawaii</t>
  </si>
  <si>
    <t>Austria</t>
  </si>
  <si>
    <t>Cadmium</t>
  </si>
  <si>
    <t>Bat_Arizona Myotis</t>
  </si>
  <si>
    <t>[Hawk]</t>
  </si>
  <si>
    <t>Service</t>
  </si>
  <si>
    <t>Flea (Amphipsylla sibirica)</t>
  </si>
  <si>
    <t>Amblyomma dubitatum</t>
  </si>
  <si>
    <t>Jynneos subcutaneous</t>
  </si>
  <si>
    <t>Duck plague</t>
  </si>
  <si>
    <t>Mixed</t>
  </si>
  <si>
    <t>CDC Outbreak ID:</t>
  </si>
  <si>
    <t>Toxin</t>
  </si>
  <si>
    <t>Sample icteric</t>
  </si>
  <si>
    <t>Mormoops blainvillii</t>
  </si>
  <si>
    <t>A , 15</t>
  </si>
  <si>
    <t>BLD 48</t>
  </si>
  <si>
    <t>3.0mL Glass Vial</t>
  </si>
  <si>
    <t>COL/GM</t>
  </si>
  <si>
    <t>CAN-Natl Reference Centre for Parasitology (NRCP)</t>
  </si>
  <si>
    <t>Arbovirus Serology- CLIA</t>
  </si>
  <si>
    <t>Actinomadura species</t>
  </si>
  <si>
    <t>Aseptic meningitis</t>
  </si>
  <si>
    <t>TNA - Total nucleic acid specimen</t>
  </si>
  <si>
    <t>DNA-Deoxyribonucleic acid</t>
  </si>
  <si>
    <t>Left frontal</t>
  </si>
  <si>
    <t>Vacuum</t>
  </si>
  <si>
    <t>Bromothymol Blue (BTB) Lactose Agar</t>
  </si>
  <si>
    <t>Inactivated</t>
  </si>
  <si>
    <t>Howland Island</t>
  </si>
  <si>
    <t>Azerbaijan</t>
  </si>
  <si>
    <t>Capreomycin</t>
  </si>
  <si>
    <t>Bat_Big brown</t>
  </si>
  <si>
    <t>[Iguana]</t>
  </si>
  <si>
    <t>Flea (Anomiopsyllus amphilbolus)</t>
  </si>
  <si>
    <t>Amblyomma imitator</t>
  </si>
  <si>
    <t>Lyme disease</t>
  </si>
  <si>
    <t>Egg drop syndrome</t>
  </si>
  <si>
    <t>Primary</t>
  </si>
  <si>
    <t>City Health Department</t>
  </si>
  <si>
    <t>Sample incorrectly labelled</t>
  </si>
  <si>
    <t>Myotis occultus</t>
  </si>
  <si>
    <t>B , 1</t>
  </si>
  <si>
    <t>BLD 52</t>
  </si>
  <si>
    <t>3.0mL Plastic Vial</t>
  </si>
  <si>
    <t>Copies/mL</t>
  </si>
  <si>
    <t>CAN-PH Agency of Canada, National Microbiology Lab</t>
  </si>
  <si>
    <t>Arenavirus (New World) Testing- Non-CLIA</t>
  </si>
  <si>
    <t>Actinomyces catuli</t>
  </si>
  <si>
    <t>Aspergillosis</t>
  </si>
  <si>
    <t>Combined nasopharyngeal and oropharyngeal swab</t>
  </si>
  <si>
    <t>Dust</t>
  </si>
  <si>
    <t>Left inner</t>
  </si>
  <si>
    <t>Collection of specimen by glass slide</t>
  </si>
  <si>
    <t>Wipe</t>
  </si>
  <si>
    <t>Buffered Charcoal Yeast Extract (BCYE) Agar</t>
  </si>
  <si>
    <t>Inactivated beta - propiolactone</t>
  </si>
  <si>
    <t>Idaho</t>
  </si>
  <si>
    <t>Bahamas</t>
  </si>
  <si>
    <t>Carbenicillin</t>
  </si>
  <si>
    <t>Bat_Big Free-tailed</t>
  </si>
  <si>
    <t>[Kangaroo]</t>
  </si>
  <si>
    <t>Wild (Domesticated)</t>
  </si>
  <si>
    <t>Flea (Anomiopsyllus durangoensis)</t>
  </si>
  <si>
    <t>Amblyomma inornatum</t>
  </si>
  <si>
    <t>Measles vaccine</t>
  </si>
  <si>
    <t>Enterotoxemia</t>
  </si>
  <si>
    <t>Pure</t>
  </si>
  <si>
    <t>Clinic</t>
  </si>
  <si>
    <t>Virus</t>
  </si>
  <si>
    <t>Sample leaked</t>
  </si>
  <si>
    <t>Eptesicus fuscus</t>
  </si>
  <si>
    <t>B , 2</t>
  </si>
  <si>
    <t>BLD 54</t>
  </si>
  <si>
    <t>3.6mL Cryovial</t>
  </si>
  <si>
    <t>CT</t>
  </si>
  <si>
    <t>CAN-Public Health Ontario</t>
  </si>
  <si>
    <t>Bacillus anthracis Identification- CLIA</t>
  </si>
  <si>
    <t>Actinomyces dentocariosus</t>
  </si>
  <si>
    <t>Asthma</t>
  </si>
  <si>
    <t>Egg edible</t>
  </si>
  <si>
    <t>Brain_Cerebellum</t>
  </si>
  <si>
    <t>Left lateral</t>
  </si>
  <si>
    <t>Colonoscopy</t>
  </si>
  <si>
    <t>Buffered Glycerol Saline (BGS)</t>
  </si>
  <si>
    <t>Lyophilization</t>
  </si>
  <si>
    <t>Illinois</t>
  </si>
  <si>
    <t>Bahrain</t>
  </si>
  <si>
    <t>Cefaclor</t>
  </si>
  <si>
    <t>Bat_Black mastiff</t>
  </si>
  <si>
    <t>[Lizard]</t>
  </si>
  <si>
    <t>Wildlife</t>
  </si>
  <si>
    <t>Flea (Anomiopsyllus falsicalifornicus)</t>
  </si>
  <si>
    <t>Amblyomma interandinum</t>
  </si>
  <si>
    <t>Meningococcus vaccination</t>
  </si>
  <si>
    <t>Feline calicivirus (FCV)</t>
  </si>
  <si>
    <t>Collaborating Lab</t>
  </si>
  <si>
    <t>Sample missing</t>
  </si>
  <si>
    <t>Nyctinomops macrotis</t>
  </si>
  <si>
    <t>B , 3</t>
  </si>
  <si>
    <t>BLD 105</t>
  </si>
  <si>
    <t>30mL Plastic Bottle</t>
  </si>
  <si>
    <t>day</t>
  </si>
  <si>
    <t>CAN-The Toronto Hospital, Tropical Disease Unit</t>
  </si>
  <si>
    <t>Bacillus anthracis Lethal Factor Detection (Qualitative)- CLIA</t>
  </si>
  <si>
    <t>Actinomyces species</t>
  </si>
  <si>
    <t>Asymptomatic</t>
  </si>
  <si>
    <t>Breast milk</t>
  </si>
  <si>
    <t>Corneal impression smear</t>
  </si>
  <si>
    <t>Endoscope medical device</t>
  </si>
  <si>
    <t>Brain_Frontal lobe</t>
  </si>
  <si>
    <t>Left lower</t>
  </si>
  <si>
    <t>Buffered salt solution (BSS)</t>
  </si>
  <si>
    <t>Lysate</t>
  </si>
  <si>
    <t>Indiana</t>
  </si>
  <si>
    <t>Bangladesh</t>
  </si>
  <si>
    <t>Cefaloridine</t>
  </si>
  <si>
    <t>Bat_Brazilian (Mexican) Free-Tailed</t>
  </si>
  <si>
    <t>[Lorikeet]</t>
  </si>
  <si>
    <t>Zoo Animal</t>
  </si>
  <si>
    <t>Flea (Anomiopsyllus martini)</t>
  </si>
  <si>
    <t>Amblyomma maculatum</t>
  </si>
  <si>
    <t>MMR vaccination</t>
  </si>
  <si>
    <t>Feline infectious peritonitis (FIP)</t>
  </si>
  <si>
    <t>Commercial lab</t>
  </si>
  <si>
    <t>Sample turbid</t>
  </si>
  <si>
    <t>Molossus ater</t>
  </si>
  <si>
    <t>B , 4</t>
  </si>
  <si>
    <t>BLD 401</t>
  </si>
  <si>
    <t>30mL Plastic Vial</t>
  </si>
  <si>
    <t>deg rot</t>
  </si>
  <si>
    <t>CAP-College of American Pathologists</t>
  </si>
  <si>
    <t>Bacillus anthracis Study- Non-CLIA</t>
  </si>
  <si>
    <t>Actinomycetes (Subclass)</t>
  </si>
  <si>
    <t>Atypical pneumonia</t>
  </si>
  <si>
    <t>Crust / Scab</t>
  </si>
  <si>
    <t>Brainstem</t>
  </si>
  <si>
    <t>Left medial</t>
  </si>
  <si>
    <t>Corneal transplant</t>
  </si>
  <si>
    <t>Campy CVA agar</t>
  </si>
  <si>
    <t>Membrane Filtration</t>
  </si>
  <si>
    <t>Iowa</t>
  </si>
  <si>
    <t>Barbados</t>
  </si>
  <si>
    <t>Cefamandole</t>
  </si>
  <si>
    <t>Bat_California Leaf-nosed</t>
  </si>
  <si>
    <t>[Monkey]</t>
  </si>
  <si>
    <t>Flea (Anomiopsyllus montanus)</t>
  </si>
  <si>
    <t>Amblyomma mixtum</t>
  </si>
  <si>
    <t>MR vaccine (measles and rubella)</t>
  </si>
  <si>
    <t>Feline leukemia virus (FeLV)</t>
  </si>
  <si>
    <t>Correctional Institution</t>
  </si>
  <si>
    <t>Sample undocumented</t>
  </si>
  <si>
    <t>Tadarida brasiliensis</t>
  </si>
  <si>
    <t>B , 5</t>
  </si>
  <si>
    <t>BLD 404</t>
  </si>
  <si>
    <t>4.0mL Cryovial</t>
  </si>
  <si>
    <t>each</t>
  </si>
  <si>
    <t>CDC Occupational Health Clinic</t>
  </si>
  <si>
    <t>Bacillus cereus Genotyping- Non-CLIA</t>
  </si>
  <si>
    <t>Babesiosis</t>
  </si>
  <si>
    <t>Cytologic material</t>
  </si>
  <si>
    <t>Feed_Animal</t>
  </si>
  <si>
    <t>Branchial cleft</t>
  </si>
  <si>
    <t>Left outer</t>
  </si>
  <si>
    <t>Debridement</t>
  </si>
  <si>
    <t>Campylobacter-thioglycolate broth</t>
  </si>
  <si>
    <t>Mycobacteria growth indicator medium</t>
  </si>
  <si>
    <t>Jarvis Island</t>
  </si>
  <si>
    <t>Belarus</t>
  </si>
  <si>
    <t>Cefatrizine</t>
  </si>
  <si>
    <t>Bat_California Myotis</t>
  </si>
  <si>
    <t>[Mouse]</t>
  </si>
  <si>
    <t>Flea (Anomiopsyllus nidiophilus)</t>
  </si>
  <si>
    <t>Amblyomma ovale</t>
  </si>
  <si>
    <t>Mumps vaccination</t>
  </si>
  <si>
    <t>Feline panleukopenia (FPL)</t>
  </si>
  <si>
    <t>Country</t>
  </si>
  <si>
    <t>Sample unlabelled</t>
  </si>
  <si>
    <t>Macrotus californicus</t>
  </si>
  <si>
    <t>B , 6</t>
  </si>
  <si>
    <t>BLD A</t>
  </si>
  <si>
    <t>4.0mL Plastic Vial</t>
  </si>
  <si>
    <t>F</t>
  </si>
  <si>
    <t>CDPH, Microbial Diseases Laboratory</t>
  </si>
  <si>
    <t>Bacillus species Identification (Not B. anthracis)- CLIA</t>
  </si>
  <si>
    <t>Aerobic actinomycetes</t>
  </si>
  <si>
    <t>Bacteremia</t>
  </si>
  <si>
    <t>Dialysate</t>
  </si>
  <si>
    <t>Fibroblast specimen</t>
  </si>
  <si>
    <t>Breast</t>
  </si>
  <si>
    <t>Left posterior</t>
  </si>
  <si>
    <t>Enema</t>
  </si>
  <si>
    <t>Cary-Blair Transport Medium</t>
  </si>
  <si>
    <t>Neutralization</t>
  </si>
  <si>
    <t>Johnston Atoll</t>
  </si>
  <si>
    <t>Belgium</t>
  </si>
  <si>
    <t>Cefixime</t>
  </si>
  <si>
    <t>Bat_Cave Myotis</t>
  </si>
  <si>
    <t>[Mouse_Neonatal]</t>
  </si>
  <si>
    <t>Flea (Anomiopsyllus novomexicanensis)</t>
  </si>
  <si>
    <t>Amblyomma patinoi</t>
  </si>
  <si>
    <t>Plague vaccination</t>
  </si>
  <si>
    <t>Feline viral rhinotracheitis (FVR)</t>
  </si>
  <si>
    <t>Sample Cloudy</t>
  </si>
  <si>
    <t>Country Health Department</t>
  </si>
  <si>
    <t>Sample with noticeable liquid content</t>
  </si>
  <si>
    <t>Myotis californicus</t>
  </si>
  <si>
    <t>B , 7</t>
  </si>
  <si>
    <t>BLD C</t>
  </si>
  <si>
    <t>40mL Glass Bottle</t>
  </si>
  <si>
    <t>Fiber/cc</t>
  </si>
  <si>
    <t>CDPH, Viral and Rickettsial Disease Laboratory</t>
  </si>
  <si>
    <t>Bacterial Identification of Unknown Isolate (Not Strict Anaerobe)- CLIA</t>
  </si>
  <si>
    <t>Aerococcus urinae</t>
  </si>
  <si>
    <t>Basidiobolomycosis</t>
  </si>
  <si>
    <t>Filter</t>
  </si>
  <si>
    <t>Bronchus</t>
  </si>
  <si>
    <t>Left upper</t>
  </si>
  <si>
    <t>Excision</t>
  </si>
  <si>
    <t>Chloroform</t>
  </si>
  <si>
    <t>Paraffin embedding</t>
  </si>
  <si>
    <t>Kansas</t>
  </si>
  <si>
    <t>Belize</t>
  </si>
  <si>
    <t>Cefonicid</t>
  </si>
  <si>
    <t>Bat_Eastern Pipistrelle</t>
  </si>
  <si>
    <t>[Owl]</t>
  </si>
  <si>
    <t>Flea (Anomiopsyllus nudatus)</t>
  </si>
  <si>
    <t>Amblyomma sculptum</t>
  </si>
  <si>
    <t>Pneumococcal vaccination</t>
  </si>
  <si>
    <t>Foot-and-Mouth Disease</t>
  </si>
  <si>
    <t>County Health Department</t>
  </si>
  <si>
    <t>Secondary</t>
  </si>
  <si>
    <t>Myotis velifer</t>
  </si>
  <si>
    <t>B , 8</t>
  </si>
  <si>
    <t>5.0mL Cryovial</t>
  </si>
  <si>
    <t>g</t>
  </si>
  <si>
    <t>CDPH-Vector-Borne Disease Section</t>
  </si>
  <si>
    <t>Balamuthia Molecular Detection- CLIA</t>
  </si>
  <si>
    <t>Aerococcus viridans</t>
  </si>
  <si>
    <t>Blastomycosis</t>
  </si>
  <si>
    <t>Dried blood spot (DBS)</t>
  </si>
  <si>
    <t>Foreign object (body)</t>
  </si>
  <si>
    <t>Buccal mucosa</t>
  </si>
  <si>
    <t>Left ventral</t>
  </si>
  <si>
    <t>Finger-prick (stick)</t>
  </si>
  <si>
    <t>Chocolate agar</t>
  </si>
  <si>
    <t>Plasma separation card</t>
  </si>
  <si>
    <t>Kentucky</t>
  </si>
  <si>
    <t>Benin</t>
  </si>
  <si>
    <t>Cefoperazone</t>
  </si>
  <si>
    <t>Bat_Eastern Red</t>
  </si>
  <si>
    <t>[Oyster]</t>
  </si>
  <si>
    <t>Flea (Anomiopsyllus oaxacae)</t>
  </si>
  <si>
    <t>Amblyomma spp.</t>
  </si>
  <si>
    <t>Poliomyelitis vaccination</t>
  </si>
  <si>
    <t>Haemophilus paragallinarum (HPG)</t>
  </si>
  <si>
    <t>County ID</t>
  </si>
  <si>
    <t>Specimen rejected / not processed</t>
  </si>
  <si>
    <t>Pipistrellus subflavus</t>
  </si>
  <si>
    <t>B , 9</t>
  </si>
  <si>
    <t>PRSJ0502</t>
  </si>
  <si>
    <t>5.0mL Glass Vial</t>
  </si>
  <si>
    <t>g/L</t>
  </si>
  <si>
    <t>CDPH-Vector-Borne Disease Section - Ontario</t>
  </si>
  <si>
    <t>Balamuthia Molecular Detection- Non-CLIA</t>
  </si>
  <si>
    <t>Aeromonas hydrophila</t>
  </si>
  <si>
    <t>Bloody Diarrhea</t>
  </si>
  <si>
    <t>Dried plasma spot</t>
  </si>
  <si>
    <t>Formula, Infant</t>
  </si>
  <si>
    <t>Bursa</t>
  </si>
  <si>
    <t>Lower</t>
  </si>
  <si>
    <t>Lavage</t>
  </si>
  <si>
    <t>Chopped Meat Glucose Broth with Vitamin K and Hemin</t>
  </si>
  <si>
    <t>RNA extraction</t>
  </si>
  <si>
    <t>Kingman Reef</t>
  </si>
  <si>
    <t>Bermuda</t>
  </si>
  <si>
    <t>Ceforanide</t>
  </si>
  <si>
    <t>Bat_Eastern Small-footed Myotis</t>
  </si>
  <si>
    <t>[Pigeon]</t>
  </si>
  <si>
    <t>Flea (Anomiopsyllus sinuatus)</t>
  </si>
  <si>
    <t>Amblyomma tonelliae</t>
  </si>
  <si>
    <t>Q Fever Vaccination</t>
  </si>
  <si>
    <t>Infectious Bronchitis</t>
  </si>
  <si>
    <t>Culture Collection #</t>
  </si>
  <si>
    <t>Specimen unsatisfactory for evaluation</t>
  </si>
  <si>
    <t>Lasiurus borealis</t>
  </si>
  <si>
    <t>B , 10</t>
  </si>
  <si>
    <t>PRSJ0503</t>
  </si>
  <si>
    <t>5.0mL Plastic Vial</t>
  </si>
  <si>
    <t>g/mL</t>
  </si>
  <si>
    <t>CO Dept. of Public Health and Environment, Lab Services Division</t>
  </si>
  <si>
    <t>Bartonella Special Study- Non-CLIA</t>
  </si>
  <si>
    <t>Aeromonas punctata</t>
  </si>
  <si>
    <t>Botulism</t>
  </si>
  <si>
    <t>Cell Line</t>
  </si>
  <si>
    <t>Grain</t>
  </si>
  <si>
    <t>Buttock</t>
  </si>
  <si>
    <t>Mid left dorsal</t>
  </si>
  <si>
    <t>PAP smear preparation</t>
  </si>
  <si>
    <t>Citrate, theophylline, adenosine, dipyridamole (CTAD)</t>
  </si>
  <si>
    <t>Snap Frozen</t>
  </si>
  <si>
    <t>Louisiana</t>
  </si>
  <si>
    <t>Bhutan</t>
  </si>
  <si>
    <t>Cefotaxime</t>
  </si>
  <si>
    <t>Bat_Egyptian Rousette</t>
  </si>
  <si>
    <t>[Primate_Nonhuman]</t>
  </si>
  <si>
    <t>Flea (Anomiopsyllus sp (Genus))</t>
  </si>
  <si>
    <t>Amblyomma triste</t>
  </si>
  <si>
    <t>Rabies vaccination</t>
  </si>
  <si>
    <t>Infectious necrotic hepatitis</t>
  </si>
  <si>
    <t>Date Of Birth</t>
  </si>
  <si>
    <t>Bat_Eastern Small-footed  Myotis</t>
  </si>
  <si>
    <t>Myotis leibii</t>
  </si>
  <si>
    <t>B , 11</t>
  </si>
  <si>
    <t>PRSJ0504</t>
  </si>
  <si>
    <t>5.0mL Screw Cap</t>
  </si>
  <si>
    <t>gallon</t>
  </si>
  <si>
    <t>COL-Instituto Nacional de Salud</t>
  </si>
  <si>
    <t>Baylisascariasis Serology- CLIA</t>
  </si>
  <si>
    <t>Aeromonas species</t>
  </si>
  <si>
    <t>Botulism toxoid recipient</t>
  </si>
  <si>
    <t>HEPA filter</t>
  </si>
  <si>
    <t>Cardiac valve</t>
  </si>
  <si>
    <t>Mid left ventral</t>
  </si>
  <si>
    <t>Resection</t>
  </si>
  <si>
    <t>Cooked (Chopped) Meat broth</t>
  </si>
  <si>
    <t>Staining method</t>
  </si>
  <si>
    <t>Maine</t>
  </si>
  <si>
    <t>Bolivia</t>
  </si>
  <si>
    <t>Cefotetan</t>
  </si>
  <si>
    <t>Bat_Evening</t>
  </si>
  <si>
    <t>[Quail]</t>
  </si>
  <si>
    <t>Flea (Anomiopsyllus traubi)</t>
  </si>
  <si>
    <t>Amblyomma tuberculatum</t>
  </si>
  <si>
    <t>Respiratory syncytial virus vaccine (ABRYSVO)</t>
  </si>
  <si>
    <t>Influenza</t>
  </si>
  <si>
    <t>Dept of Health &amp; Senior Services</t>
  </si>
  <si>
    <t>Rousettus aegyptiacus</t>
  </si>
  <si>
    <t>B , 12</t>
  </si>
  <si>
    <t>50mL Bottle</t>
  </si>
  <si>
    <t>gm/dL</t>
  </si>
  <si>
    <t>CO-United States Olympic Committee</t>
  </si>
  <si>
    <t>Biodefense R&amp;D Study- CLIA</t>
  </si>
  <si>
    <t>Aeromonas trota</t>
  </si>
  <si>
    <t>Brain lesion</t>
  </si>
  <si>
    <t>Eschar</t>
  </si>
  <si>
    <t>Honey</t>
  </si>
  <si>
    <t>Cardiac ventricle</t>
  </si>
  <si>
    <t>Mid right dorsal</t>
  </si>
  <si>
    <t>Cooked Meat Glucose Starch (CMGS) broth</t>
  </si>
  <si>
    <t>Total nucleic acid extraction</t>
  </si>
  <si>
    <t>Marshall Islands</t>
  </si>
  <si>
    <t>Bosnia and Herzegovina</t>
  </si>
  <si>
    <t>Cefoxitin</t>
  </si>
  <si>
    <t>Bat_Fishing</t>
  </si>
  <si>
    <t>[Rabbit]</t>
  </si>
  <si>
    <t>Flea (Anomiopsyllus walkeri)</t>
  </si>
  <si>
    <t>Amblyomma variegatum</t>
  </si>
  <si>
    <t>Respiratory syncytial virus vaccine, adjuvanted (AREXVY)</t>
  </si>
  <si>
    <t>Influenza_Avian</t>
  </si>
  <si>
    <t>Dept of HRS</t>
  </si>
  <si>
    <t>Nycticeius humeralis</t>
  </si>
  <si>
    <t>B , 13</t>
  </si>
  <si>
    <t>50mL Plastic Vial</t>
  </si>
  <si>
    <t>hm/cell</t>
  </si>
  <si>
    <t>CSTOR Public Health Lab</t>
  </si>
  <si>
    <t>Biofire FilmArray NGDS Warrior Panel- Non-CLIA</t>
  </si>
  <si>
    <t>Aggregatibacter actinomycetemcomitans</t>
  </si>
  <si>
    <t>Bronchiolitis</t>
  </si>
  <si>
    <t>Exudate</t>
  </si>
  <si>
    <t>IV Medications</t>
  </si>
  <si>
    <t>Cardioesophageal junction</t>
  </si>
  <si>
    <t>Mid right ventral</t>
  </si>
  <si>
    <t>Dextrose starch agar</t>
  </si>
  <si>
    <t>Ultrafilter Backflush</t>
  </si>
  <si>
    <t>Maryland</t>
  </si>
  <si>
    <t>Botswana</t>
  </si>
  <si>
    <t>Cefpodoxime</t>
  </si>
  <si>
    <t>Bat_Fishing (Genus Noctilio)</t>
  </si>
  <si>
    <t>[Seal]</t>
  </si>
  <si>
    <t>Flea (Atheropsylla cochisei)</t>
  </si>
  <si>
    <t>Amphipsylla sibirica</t>
  </si>
  <si>
    <t>Rocky Mountain spotted fever vaccination</t>
  </si>
  <si>
    <t>District Health Department</t>
  </si>
  <si>
    <t>Noctilio leporinus</t>
  </si>
  <si>
    <t>B , 14</t>
  </si>
  <si>
    <t>6.0mL Plastic Vial</t>
  </si>
  <si>
    <t>hr</t>
  </si>
  <si>
    <t>CT-Dr. Katherine A. Kelley State Public Health Lab</t>
  </si>
  <si>
    <t>BioFire Respiratory Panel- Non-CLIA</t>
  </si>
  <si>
    <t>Aggregatibacter segnis</t>
  </si>
  <si>
    <t>Bronchiolitis obliterans</t>
  </si>
  <si>
    <t>Eye (Lacrimal) secretions</t>
  </si>
  <si>
    <t>Meat</t>
  </si>
  <si>
    <t>Central nervous system basal ganglia</t>
  </si>
  <si>
    <t>Middle</t>
  </si>
  <si>
    <t>Dipotassium ethylenediaminetetraacetic acid (K2 EDTA)</t>
  </si>
  <si>
    <t>Ultrafiltration</t>
  </si>
  <si>
    <t>Massachusetts</t>
  </si>
  <si>
    <t>Bouvet Island</t>
  </si>
  <si>
    <t>Cefsulodin</t>
  </si>
  <si>
    <t>Bat_Flying foxes (Genus Pteropus)</t>
  </si>
  <si>
    <t>[Turkey]</t>
  </si>
  <si>
    <t>Flea (Atyphloceras bishopi)</t>
  </si>
  <si>
    <t>Amphipsylla sibirica pollionis</t>
  </si>
  <si>
    <t>Rubella vaccination</t>
  </si>
  <si>
    <t>Mycoplasma gallisepticum</t>
  </si>
  <si>
    <t>Drug Resistance Lab ID</t>
  </si>
  <si>
    <t>Noctilio (Genus)</t>
  </si>
  <si>
    <t>B , 15</t>
  </si>
  <si>
    <t>60mL Plastic Bottle</t>
  </si>
  <si>
    <t>Index Value</t>
  </si>
  <si>
    <t>DC - Peace Corps Headquarters</t>
  </si>
  <si>
    <t>Bio-Rad Avidity-based Incidence (BRAI) Assay- Non-CLIA</t>
  </si>
  <si>
    <t>Agrobacterium species</t>
  </si>
  <si>
    <t>Bronchitis</t>
  </si>
  <si>
    <t>Eye swab</t>
  </si>
  <si>
    <t>Cervix</t>
  </si>
  <si>
    <t>Peripheral</t>
  </si>
  <si>
    <t>Thoracentesis</t>
  </si>
  <si>
    <t>Disodium ethylenediaminetetraacetic acid/sodium fluoride</t>
  </si>
  <si>
    <t>Water</t>
  </si>
  <si>
    <t>Michigan</t>
  </si>
  <si>
    <t>Brazil</t>
  </si>
  <si>
    <t>Ceftazidime</t>
  </si>
  <si>
    <t>Bat_Free-tailed (Family Molossidae)</t>
  </si>
  <si>
    <t>[Turtle]</t>
  </si>
  <si>
    <t>Flea (Atyphloceras echis)</t>
  </si>
  <si>
    <t>Amphipsylla sibirica washingtona</t>
  </si>
  <si>
    <t>Rubeola vaccination</t>
  </si>
  <si>
    <t>Newcastle Disease</t>
  </si>
  <si>
    <t>Dx Lab</t>
  </si>
  <si>
    <t>Pteropus (Genus)</t>
  </si>
  <si>
    <t>C , 1</t>
  </si>
  <si>
    <t>Bag</t>
  </si>
  <si>
    <t>ISR</t>
  </si>
  <si>
    <t>DC -Bureau of Medical Services , US Dept. of State</t>
  </si>
  <si>
    <t>Bordetella pertussis Serology- Non-CLIA</t>
  </si>
  <si>
    <t>Alcaligenes species</t>
  </si>
  <si>
    <t>Brucellosis</t>
  </si>
  <si>
    <t>Nest material</t>
  </si>
  <si>
    <t>Chest</t>
  </si>
  <si>
    <t>Posterior</t>
  </si>
  <si>
    <t>Midway Islands</t>
  </si>
  <si>
    <t>British Indian Ocean Territory</t>
  </si>
  <si>
    <t>Ceftizoxime</t>
  </si>
  <si>
    <t>Bat_Free-tailed (Genus Tadarida)</t>
  </si>
  <si>
    <t>[Vole]</t>
  </si>
  <si>
    <t>Flea (Atyphloceras multidentatus)</t>
  </si>
  <si>
    <t>Anomiopsyllus amphilbolus</t>
  </si>
  <si>
    <t>SARS-CoV-2 AstraZeneca</t>
  </si>
  <si>
    <t>EIS Officer</t>
  </si>
  <si>
    <t>Molossidae (Family)</t>
  </si>
  <si>
    <t>C , 2</t>
  </si>
  <si>
    <t>Cell Preparation Tube (CPT)</t>
  </si>
  <si>
    <t>iu/L</t>
  </si>
  <si>
    <t>DC Public Health Lab/ Dept. of Forensic Sciences</t>
  </si>
  <si>
    <t>Bordetella species Study- Non-CLIA</t>
  </si>
  <si>
    <t>Alloiococcus otitis</t>
  </si>
  <si>
    <t>Campylobacteriosis</t>
  </si>
  <si>
    <t>Fistula</t>
  </si>
  <si>
    <t>Nuts</t>
  </si>
  <si>
    <t>Chest wall</t>
  </si>
  <si>
    <t>Proximal</t>
  </si>
  <si>
    <t>Transparent tape method for fungal identification</t>
  </si>
  <si>
    <t>Ecofix, Unifix, Protofix, or Totalfix</t>
  </si>
  <si>
    <t>Minnesota</t>
  </si>
  <si>
    <t>Brunei Darussalam</t>
  </si>
  <si>
    <t>Ceftriaxone</t>
  </si>
  <si>
    <t>Bat_Fringed Myotis</t>
  </si>
  <si>
    <t>[Wallaby]</t>
  </si>
  <si>
    <t>Flea (Atyphloceras tancitari)</t>
  </si>
  <si>
    <t>Anomiopsyllus durangoensis</t>
  </si>
  <si>
    <t>SARS-CoV-2 Bharat Biotech</t>
  </si>
  <si>
    <t>Rattlesnake</t>
  </si>
  <si>
    <t>Emory Yerkes Primate Center</t>
  </si>
  <si>
    <t>Tadarida (Genus)</t>
  </si>
  <si>
    <t>C , 3</t>
  </si>
  <si>
    <t>Centrifuge tube</t>
  </si>
  <si>
    <t>IU/mL</t>
  </si>
  <si>
    <t>DC-The Parasitology Laboratory of Washington</t>
  </si>
  <si>
    <t>Bordetella spp. Identification (not B. pertussis/parapertussis)- CLIA</t>
  </si>
  <si>
    <t>Alternaria species</t>
  </si>
  <si>
    <t>Cancer</t>
  </si>
  <si>
    <t>Flea</t>
  </si>
  <si>
    <t>Oil</t>
  </si>
  <si>
    <t>Chin</t>
  </si>
  <si>
    <t>Right</t>
  </si>
  <si>
    <t>Enteric plus transport medium</t>
  </si>
  <si>
    <t>Mississippi</t>
  </si>
  <si>
    <t>Bulgaria</t>
  </si>
  <si>
    <t>Cefuroxime</t>
  </si>
  <si>
    <t>Bat_Ghost-Faced</t>
  </si>
  <si>
    <t>Acinonyx jubatus</t>
  </si>
  <si>
    <t>Flea (Baculomeris altmani)</t>
  </si>
  <si>
    <t>Anomiopsyllus falsicalifornicus</t>
  </si>
  <si>
    <t>SARS-CoV-2 BIBP</t>
  </si>
  <si>
    <t>Swine fever</t>
  </si>
  <si>
    <t>EMS accessioning number</t>
  </si>
  <si>
    <t>Myotis thysanodes</t>
  </si>
  <si>
    <t>C , 4</t>
  </si>
  <si>
    <t>Citrate tubes (Yellow top)</t>
  </si>
  <si>
    <t>K</t>
  </si>
  <si>
    <t>DE Public Health Laboratory</t>
  </si>
  <si>
    <t>Borrelia Molecular Detection - Relapsing Fever- Non-CLIA</t>
  </si>
  <si>
    <t>Amycolatopsis species</t>
  </si>
  <si>
    <t>Candidemia</t>
  </si>
  <si>
    <t>Fluid_Amniotic</t>
  </si>
  <si>
    <t>Pharmaceutical / biologic product</t>
  </si>
  <si>
    <t>Colon</t>
  </si>
  <si>
    <t>Right anterior</t>
  </si>
  <si>
    <t>Enteric Transport Medium (ETM)</t>
  </si>
  <si>
    <t>Missouri</t>
  </si>
  <si>
    <t>Burkina Faso</t>
  </si>
  <si>
    <t>Cephalexin</t>
  </si>
  <si>
    <t>Bat_Gray</t>
  </si>
  <si>
    <t>Flea (Baculomeris schmidti)</t>
  </si>
  <si>
    <t>Anomiopsyllus martini</t>
  </si>
  <si>
    <t>SARS-CoV-2 JandJ</t>
  </si>
  <si>
    <t>Swine Pasteurella multocida</t>
  </si>
  <si>
    <t>EMS state ID</t>
  </si>
  <si>
    <t>Mormoops megalophylla</t>
  </si>
  <si>
    <t>C , 5</t>
  </si>
  <si>
    <t>Cyto-Chex BCT</t>
  </si>
  <si>
    <t>kg</t>
  </si>
  <si>
    <t>DNK-Tech. University of Denmark, Natl Food Institute</t>
  </si>
  <si>
    <t>Borrelia Serology - Soft Tick Relapsing Fever- Non-CLIA</t>
  </si>
  <si>
    <t>Anaerobe</t>
  </si>
  <si>
    <t>Candidiasis</t>
  </si>
  <si>
    <t>Fluid_Ascitic</t>
  </si>
  <si>
    <t>Plant material</t>
  </si>
  <si>
    <t>Combined axilla and groin</t>
  </si>
  <si>
    <t>Right dorsal</t>
  </si>
  <si>
    <t>Venipuncture</t>
  </si>
  <si>
    <t>Ethanol</t>
  </si>
  <si>
    <t>Montana</t>
  </si>
  <si>
    <t>Burundi</t>
  </si>
  <si>
    <t>Cephapirin</t>
  </si>
  <si>
    <t>Bat_Hoary</t>
  </si>
  <si>
    <t>Ailuropoda melanoleucus</t>
  </si>
  <si>
    <t>Flea (Callistopsyllus terinus campestris)</t>
  </si>
  <si>
    <t>Anomiopsyllus montanus</t>
  </si>
  <si>
    <t>SARS-CoV-2 Medicago</t>
  </si>
  <si>
    <t>Swine Streptococcal Septicemia</t>
  </si>
  <si>
    <t>EPA</t>
  </si>
  <si>
    <t>Myotis grisescens</t>
  </si>
  <si>
    <t>C , 6</t>
  </si>
  <si>
    <t>DBS Card</t>
  </si>
  <si>
    <t>Kit</t>
  </si>
  <si>
    <t>ETH-Public Health Institute/Virology Research Team</t>
  </si>
  <si>
    <t>Borrelia Special Study- Non-CLIA</t>
  </si>
  <si>
    <t>Anaerobic Gram positive coccobacillus</t>
  </si>
  <si>
    <t>Cat-Scratch fever</t>
  </si>
  <si>
    <t>Fluid_Bronchial</t>
  </si>
  <si>
    <t>Conjunctiva</t>
  </si>
  <si>
    <t>Right frontal</t>
  </si>
  <si>
    <t>Wick</t>
  </si>
  <si>
    <t>Ethanol (70%)</t>
  </si>
  <si>
    <t>Navassa Island</t>
  </si>
  <si>
    <t>Cambodia</t>
  </si>
  <si>
    <t>Cephazolin</t>
  </si>
  <si>
    <t>Bat_Indian Flying Fox</t>
  </si>
  <si>
    <t>Ailurus fulgens</t>
  </si>
  <si>
    <t>Flea (Callistopsyllus terinus deuterus)</t>
  </si>
  <si>
    <t>Anomiopsyllus nidiophilus</t>
  </si>
  <si>
    <t>SARS-CoV-2 Moderna</t>
  </si>
  <si>
    <t>Epi-Aid Number:</t>
  </si>
  <si>
    <t>Lasiurus cinereus</t>
  </si>
  <si>
    <t>C , 7</t>
  </si>
  <si>
    <t>Matrix tube</t>
  </si>
  <si>
    <t>km</t>
  </si>
  <si>
    <t>FDA-Arkansas Regional Laboratory-Denver Analyst</t>
  </si>
  <si>
    <t>Botulism Laboratory Confirmation- CLIA</t>
  </si>
  <si>
    <t>Anaerobic Gram-negative bacillus</t>
  </si>
  <si>
    <t>Central nervous system disease</t>
  </si>
  <si>
    <t>Fluid_Bursa</t>
  </si>
  <si>
    <t>Reference Strain</t>
  </si>
  <si>
    <t>Cornea</t>
  </si>
  <si>
    <t>Right inner</t>
  </si>
  <si>
    <t>Ethylenediaminetetraacetic acid (EDTA)</t>
  </si>
  <si>
    <t>Nebraska</t>
  </si>
  <si>
    <t>Cameroon</t>
  </si>
  <si>
    <t>Cephradine</t>
  </si>
  <si>
    <t>Bat_Indiana</t>
  </si>
  <si>
    <t>Alces alces</t>
  </si>
  <si>
    <t>Flea (Callistopsyllus terinus terinus)</t>
  </si>
  <si>
    <t>Anomiopsyllus novomexicanensis</t>
  </si>
  <si>
    <t>SARS-CoV-2 Novavax</t>
  </si>
  <si>
    <t>FDA</t>
  </si>
  <si>
    <t>Pteropus giganteus</t>
  </si>
  <si>
    <t>C , 8</t>
  </si>
  <si>
    <t>Microcentrifuge Tube</t>
  </si>
  <si>
    <t>L</t>
  </si>
  <si>
    <t>FDA-Natl Center for Toxicological Research</t>
  </si>
  <si>
    <t>Botulism Special Study- Non-CLIA</t>
  </si>
  <si>
    <t>Anaerobic Gram-negative coccobacillus</t>
  </si>
  <si>
    <t>Cerebral hemorrhage</t>
  </si>
  <si>
    <t>Fluid_Cerebrospinal (CSF)</t>
  </si>
  <si>
    <t>RNA-Ribonucleic acid</t>
  </si>
  <si>
    <t>Coronary artery</t>
  </si>
  <si>
    <t>Right lateral</t>
  </si>
  <si>
    <t>Flinders Technology Associates (FTA) card</t>
  </si>
  <si>
    <t>Nevada</t>
  </si>
  <si>
    <t>Canada</t>
  </si>
  <si>
    <t>Chloramphenicol</t>
  </si>
  <si>
    <t>Bat_Jamaican Fruit-eating</t>
  </si>
  <si>
    <t>Ammospermophilus harrisi</t>
  </si>
  <si>
    <t>Flea (Carteretta carteri)</t>
  </si>
  <si>
    <t>Anomiopsyllus nudatus</t>
  </si>
  <si>
    <t>SARS-CoV-2 other</t>
  </si>
  <si>
    <t>Federal Bureau of Prisons</t>
  </si>
  <si>
    <t>Myotis sodalis</t>
  </si>
  <si>
    <t>C , 9</t>
  </si>
  <si>
    <t>PaxGene Blood DNA tubes</t>
  </si>
  <si>
    <t>lb</t>
  </si>
  <si>
    <t>FDA-Northeast Regional Laboratory, U.S. FDA</t>
  </si>
  <si>
    <t>Brucella species Antimicrobial Susceptibility Testing- CLIA</t>
  </si>
  <si>
    <t>Anaerobic Gram-negative coccus</t>
  </si>
  <si>
    <t>Chagas disease</t>
  </si>
  <si>
    <t>Fluid_Cyst</t>
  </si>
  <si>
    <t>Sand</t>
  </si>
  <si>
    <t>Duodenum</t>
  </si>
  <si>
    <t>Right lower</t>
  </si>
  <si>
    <t>Formalin_Buffered Neutral (10%)</t>
  </si>
  <si>
    <t>New Hampshire</t>
  </si>
  <si>
    <t>Cape Verde</t>
  </si>
  <si>
    <t>Cidofovir</t>
  </si>
  <si>
    <t>Bat_Keen's Myotis</t>
  </si>
  <si>
    <t>Ammospermophilus insularis</t>
  </si>
  <si>
    <t>Flea (Carteretta clavata)</t>
  </si>
  <si>
    <t>Anomiopsyllus oaxacae</t>
  </si>
  <si>
    <t>SARS-CoV-2 Pfizer</t>
  </si>
  <si>
    <t>Federal Agency/Institution</t>
  </si>
  <si>
    <t>Artibeus jamaicensis</t>
  </si>
  <si>
    <t>C , 10</t>
  </si>
  <si>
    <t>Plasma Preparation Tube (PPT)</t>
  </si>
  <si>
    <t>m</t>
  </si>
  <si>
    <t>FDA-Occupational Health Services</t>
  </si>
  <si>
    <t>Brucella species Identification- CLIA</t>
  </si>
  <si>
    <t>Anaerobic Gram-positive bacillus</t>
  </si>
  <si>
    <t>Chancroid</t>
  </si>
  <si>
    <t>Fluid_Drainage</t>
  </si>
  <si>
    <t>Seafood</t>
  </si>
  <si>
    <t>Ear</t>
  </si>
  <si>
    <t>Right medial</t>
  </si>
  <si>
    <t>Fusobacterium egg yolk agar</t>
  </si>
  <si>
    <t>New Jersey</t>
  </si>
  <si>
    <t>Cayman Islands</t>
  </si>
  <si>
    <t>Cidofovir compound</t>
  </si>
  <si>
    <t>Bat_Little Brown Bat</t>
  </si>
  <si>
    <t>Ammospermophilus interpres</t>
  </si>
  <si>
    <t>Flea (Catallagia arizonae)</t>
  </si>
  <si>
    <t>Anomiopsyllus sinuatus</t>
  </si>
  <si>
    <t>SARS-CoV-2 Sinovac</t>
  </si>
  <si>
    <t>Federal Hospital</t>
  </si>
  <si>
    <t>Myotis keenii</t>
  </si>
  <si>
    <t>C , 11</t>
  </si>
  <si>
    <t>Red top tube</t>
  </si>
  <si>
    <t>mcg/mg cre</t>
  </si>
  <si>
    <t>FL Bur. of Public Health Laboratories-Jacksonville</t>
  </si>
  <si>
    <t>Brucella species Serology- CLIA</t>
  </si>
  <si>
    <t>Anaerobic Gram-positive coccus</t>
  </si>
  <si>
    <t>Cholera</t>
  </si>
  <si>
    <t>Fluid_Empyema</t>
  </si>
  <si>
    <t>Sediment_Water</t>
  </si>
  <si>
    <t>Elbow</t>
  </si>
  <si>
    <t>Right outer</t>
  </si>
  <si>
    <t>Glycerol saline solution</t>
  </si>
  <si>
    <t>New Mexico</t>
  </si>
  <si>
    <t>Central African Republic</t>
  </si>
  <si>
    <t>Cidofovir IV</t>
  </si>
  <si>
    <t>Bat_Long-Eared Myotis</t>
  </si>
  <si>
    <t>Ammospermophilus leucurus</t>
  </si>
  <si>
    <t>Flea (Catallagia borealis)</t>
  </si>
  <si>
    <t>Anomiopsyllus sp (Genus)</t>
  </si>
  <si>
    <t>SARS-CoV-2 WIBP</t>
  </si>
  <si>
    <t>Foreign National Public Health Lab</t>
  </si>
  <si>
    <t>Myotis lucifugus</t>
  </si>
  <si>
    <t>C , 12</t>
  </si>
  <si>
    <t>Screw Cap Tube</t>
  </si>
  <si>
    <t>mEq/L</t>
  </si>
  <si>
    <t>FL Bureau of Public Health Laboratories-Miami</t>
  </si>
  <si>
    <t>Brucella species Study- Non-CLIA</t>
  </si>
  <si>
    <t>Anaerobic non-sporing Gram-positive bacillus</t>
  </si>
  <si>
    <t>Chromoblastomycosis</t>
  </si>
  <si>
    <t>Fluid_Pericardial</t>
  </si>
  <si>
    <t>Sewage</t>
  </si>
  <si>
    <t>Endocardium</t>
  </si>
  <si>
    <t>Right posterior</t>
  </si>
  <si>
    <t>Gram Negative Broth (GN)</t>
  </si>
  <si>
    <t>New York</t>
  </si>
  <si>
    <t>Chad</t>
  </si>
  <si>
    <t>Cinoxacin</t>
  </si>
  <si>
    <t>Bat_Long-Haired Rousette</t>
  </si>
  <si>
    <t>Ammospermophilus nelsoni</t>
  </si>
  <si>
    <t>Flea (Catallagia calisheri)</t>
  </si>
  <si>
    <t>Anomiopsyllus traubi</t>
  </si>
  <si>
    <t>SARS-CoV-2 ZFSW</t>
  </si>
  <si>
    <t>GenBank Accession</t>
  </si>
  <si>
    <t>Myotis evotis</t>
  </si>
  <si>
    <t>C , 13</t>
  </si>
  <si>
    <t>Serum Separation Tube (SST)</t>
  </si>
  <si>
    <t>mg</t>
  </si>
  <si>
    <t>FL Bureau of Public Health Laboratories-Tampa</t>
  </si>
  <si>
    <t>Burkholderia mallei/pseudomallei Antimicrobial Susceptibility Testing- CLIA</t>
  </si>
  <si>
    <t>Anaerobic spore-forming Gram-positive bacillus</t>
  </si>
  <si>
    <t>Chronic infectious disease</t>
  </si>
  <si>
    <t>Fluid_Peritoneal</t>
  </si>
  <si>
    <t>Soil</t>
  </si>
  <si>
    <t>Endometrium</t>
  </si>
  <si>
    <t>Right upper</t>
  </si>
  <si>
    <t>Heart Infusion Agar (HIA)</t>
  </si>
  <si>
    <t>North Carolina</t>
  </si>
  <si>
    <t>Chile</t>
  </si>
  <si>
    <t>Ciprofloxacin</t>
  </si>
  <si>
    <t>Bat_Long-Legged Myotis</t>
  </si>
  <si>
    <t>Flea (Catallagia charlottensis)</t>
  </si>
  <si>
    <t>Anomiopsyllus walkeri</t>
  </si>
  <si>
    <t>Smallpox vaccination</t>
  </si>
  <si>
    <t>HiPSS accessioning number</t>
  </si>
  <si>
    <t>Rousettus lanosus</t>
  </si>
  <si>
    <t>C , 14</t>
  </si>
  <si>
    <t>Specimen Transport Tube</t>
  </si>
  <si>
    <t>mg/dl</t>
  </si>
  <si>
    <t>FRA-Institut Pasteur, Enteric Bacterial Pathogens Unit</t>
  </si>
  <si>
    <t>Burkholderia mallei/pseudomallei Identification- CLIA</t>
  </si>
  <si>
    <t>Anaerobiospirillum species</t>
  </si>
  <si>
    <t>Chronic obstructive pulmonary disease</t>
  </si>
  <si>
    <t>Fluid_Pleural</t>
  </si>
  <si>
    <t>Solution_Contact lens</t>
  </si>
  <si>
    <t>Epicardium</t>
  </si>
  <si>
    <t>Right ventral</t>
  </si>
  <si>
    <t>Heart Infusion agar with 5% rabbit blood</t>
  </si>
  <si>
    <t>North Dakota</t>
  </si>
  <si>
    <t>China</t>
  </si>
  <si>
    <t>Clavulanic acid</t>
  </si>
  <si>
    <t>Bat_Long-nosed, Southern</t>
  </si>
  <si>
    <t>Flea (Catallagia decipiens)</t>
  </si>
  <si>
    <t>Anopheles (Genus)</t>
  </si>
  <si>
    <t>Tetanus vaccination</t>
  </si>
  <si>
    <t>HiPSS state ID</t>
  </si>
  <si>
    <t>Myotis volans</t>
  </si>
  <si>
    <t>C , 15</t>
  </si>
  <si>
    <t>Swab sleeve</t>
  </si>
  <si>
    <t>mg/g</t>
  </si>
  <si>
    <t>GA Department of Public Health Laboratory</t>
  </si>
  <si>
    <t>Burkholderia mallei/pseudomallei Study- Non-CLIA</t>
  </si>
  <si>
    <t>Anaplasma odocoilei</t>
  </si>
  <si>
    <t>Cladosporiosis</t>
  </si>
  <si>
    <t>Fluid_Synovial</t>
  </si>
  <si>
    <t>Solution_Disinfectant</t>
  </si>
  <si>
    <t>Epidural space</t>
  </si>
  <si>
    <t>Superficial</t>
  </si>
  <si>
    <t>Heart Infusion Broth (HIB)</t>
  </si>
  <si>
    <t>Northern Mariana Islands</t>
  </si>
  <si>
    <t>Christmas Island</t>
  </si>
  <si>
    <t>Clindamycin</t>
  </si>
  <si>
    <t>Bat_Long-tongued (Genus Choeronycteris)</t>
  </si>
  <si>
    <t>Antrozous pallidus</t>
  </si>
  <si>
    <t>Flea (Catallagia jellisoni)</t>
  </si>
  <si>
    <t>Anopheles aconitus</t>
  </si>
  <si>
    <t>Tularaemia vaccination</t>
  </si>
  <si>
    <t>Hospital</t>
  </si>
  <si>
    <t>Leptonycteris curasoae</t>
  </si>
  <si>
    <t>D , 1</t>
  </si>
  <si>
    <t>Tempus Blood RNA</t>
  </si>
  <si>
    <t>mg/inch</t>
  </si>
  <si>
    <t>GU - Guam Public Health Laboratory</t>
  </si>
  <si>
    <t>Burkholderia pseudomallei Serology- CLIA</t>
  </si>
  <si>
    <t>Anaplasma phagocytophilum</t>
  </si>
  <si>
    <t>Clonorchiasis</t>
  </si>
  <si>
    <t>Fluid_Vesicle (blister)</t>
  </si>
  <si>
    <t>Stool Suspension</t>
  </si>
  <si>
    <t>Esophagus</t>
  </si>
  <si>
    <t>Superior</t>
  </si>
  <si>
    <t>Hektoen Enteric Agar</t>
  </si>
  <si>
    <t>Ohio</t>
  </si>
  <si>
    <t>Cocos (Keeling) Islands</t>
  </si>
  <si>
    <t>Clofazimine</t>
  </si>
  <si>
    <t>Bat_Macleay's Moustached</t>
  </si>
  <si>
    <t>Aotus (Genus)</t>
  </si>
  <si>
    <t>Flea (Catallagia mathesoni)</t>
  </si>
  <si>
    <t>Anopheles albimanus</t>
  </si>
  <si>
    <t>Typhoid vaccination</t>
  </si>
  <si>
    <t>International Institution</t>
  </si>
  <si>
    <t>Choeronycteris (Genus)</t>
  </si>
  <si>
    <t>D , 2</t>
  </si>
  <si>
    <t>Thin Prep</t>
  </si>
  <si>
    <t>mg/kg</t>
  </si>
  <si>
    <t>HI Dept. of Health, State Laboratories Division</t>
  </si>
  <si>
    <t>Burkholderia spp. Identification (not B. mallei/pseudomallei)- CLIA</t>
  </si>
  <si>
    <t>Anaplasma species</t>
  </si>
  <si>
    <t>Coccidioidomycosis</t>
  </si>
  <si>
    <t>Fluid_Vitreous Humor</t>
  </si>
  <si>
    <t>Surface wet wipe</t>
  </si>
  <si>
    <t>Eye</t>
  </si>
  <si>
    <t>Upper</t>
  </si>
  <si>
    <t>Heparin</t>
  </si>
  <si>
    <t>Oklahoma</t>
  </si>
  <si>
    <t>Colombia</t>
  </si>
  <si>
    <t>Cloxacillin</t>
  </si>
  <si>
    <t>Bat_Mexican Long-nosed</t>
  </si>
  <si>
    <t>Aplodontia rufa</t>
  </si>
  <si>
    <t>Flea (Catallagia neweyi)</t>
  </si>
  <si>
    <t>Anopheles arabiensis</t>
  </si>
  <si>
    <t>International Submitter</t>
  </si>
  <si>
    <t>Pteronotus macleayi</t>
  </si>
  <si>
    <t>D , 3</t>
  </si>
  <si>
    <t>mg/L</t>
  </si>
  <si>
    <t>HTI-Laboratoire National de Sante Publique</t>
  </si>
  <si>
    <t>Campylobacter, Helicobacter, and Related Organisms Identification and Characterization- Non-CLIA</t>
  </si>
  <si>
    <t>Angiostrongylus cantonensis</t>
  </si>
  <si>
    <t>Coccidiosis</t>
  </si>
  <si>
    <t>Fly</t>
  </si>
  <si>
    <t>Surface Wipe</t>
  </si>
  <si>
    <t>Eyebrow</t>
  </si>
  <si>
    <t>Hologic direct load tube collection kit</t>
  </si>
  <si>
    <t>Oregon</t>
  </si>
  <si>
    <t>Comoros</t>
  </si>
  <si>
    <t>Colistin</t>
  </si>
  <si>
    <t>Bat_Mexican Long-tongued</t>
  </si>
  <si>
    <t>Ara (Genus)</t>
  </si>
  <si>
    <t>Flea (Catallagia sculleni rutherfordi)</t>
  </si>
  <si>
    <t>Anopheles atroparvus</t>
  </si>
  <si>
    <t>Varicella vaccination</t>
  </si>
  <si>
    <t>Journal of Infectious Disease</t>
  </si>
  <si>
    <t>Leptonycteris nivalis</t>
  </si>
  <si>
    <t>D , 4</t>
  </si>
  <si>
    <t>mg/mL</t>
  </si>
  <si>
    <t>IA State Hygienic Laboratory</t>
  </si>
  <si>
    <t>Campylobacter, Helicobacter, and Related Organisms Subtyping- Non-CLIA</t>
  </si>
  <si>
    <t>Angiostrongylus species</t>
  </si>
  <si>
    <t>Colorado tick fever</t>
  </si>
  <si>
    <t>Surgical jelly</t>
  </si>
  <si>
    <t>Eyelid</t>
  </si>
  <si>
    <t>King B broth</t>
  </si>
  <si>
    <t>Palau</t>
  </si>
  <si>
    <t>Congo</t>
  </si>
  <si>
    <t>Corticosteroids</t>
  </si>
  <si>
    <t>Bat_Mexican Myotis</t>
  </si>
  <si>
    <t>Arborimus albipes</t>
  </si>
  <si>
    <t>Flea (Catallagia sculleni)</t>
  </si>
  <si>
    <t>Anopheles atropos</t>
  </si>
  <si>
    <t>Yellow fever vaccination</t>
  </si>
  <si>
    <t>Local ID No.</t>
  </si>
  <si>
    <t>Choeronycteris mexicana</t>
  </si>
  <si>
    <t>D , 5</t>
  </si>
  <si>
    <t>mg/Tab</t>
  </si>
  <si>
    <t>IA-Natl Ctrs. for Animal Hlth, Nat. Vet Svcs. Lab</t>
  </si>
  <si>
    <t>Cell Culture of Tissues for Infectious Agent Isolation- Non-CLIA</t>
  </si>
  <si>
    <t>Apophysomyces elegans</t>
  </si>
  <si>
    <t>Congenital toxoplasmosis</t>
  </si>
  <si>
    <t>Formalin-fixed paraffin-embedded tissue</t>
  </si>
  <si>
    <t>Swab drag</t>
  </si>
  <si>
    <t>Face</t>
  </si>
  <si>
    <t>Lithium Heparin</t>
  </si>
  <si>
    <t>Palmyra Atoll</t>
  </si>
  <si>
    <t>Congo, The Democratic Republic of the</t>
  </si>
  <si>
    <t>Co-trimoxazole (Sulfamethoxazole-trimethoprim)</t>
  </si>
  <si>
    <t>Bat_Myotis (Genus Myotis)</t>
  </si>
  <si>
    <t>Arborimus longicaudus</t>
  </si>
  <si>
    <t>Flea (Catallagia sp. (Genus))</t>
  </si>
  <si>
    <t>Anopheles barberi</t>
  </si>
  <si>
    <t>Zoster vaccination</t>
  </si>
  <si>
    <t>Local/Other Health Department</t>
  </si>
  <si>
    <t>Myotis vivesi</t>
  </si>
  <si>
    <t>D , 6</t>
  </si>
  <si>
    <t>mg/yr</t>
  </si>
  <si>
    <t>ID Bureau of Laboratories</t>
  </si>
  <si>
    <t>Chagas Disease Molecular Detection- CLIA</t>
  </si>
  <si>
    <t>Arcanobacterium species</t>
  </si>
  <si>
    <t>Conidiobolomycosis</t>
  </si>
  <si>
    <t>Gastric contents</t>
  </si>
  <si>
    <t>Total nucleic acid (TNA)</t>
  </si>
  <si>
    <t>Fallopian tube</t>
  </si>
  <si>
    <t>Liver Veal agar</t>
  </si>
  <si>
    <t>Pennsylvania</t>
  </si>
  <si>
    <t>Cook Islands</t>
  </si>
  <si>
    <t>Cycloserine</t>
  </si>
  <si>
    <t>Bat_Northern Yellow</t>
  </si>
  <si>
    <t>Arctictis binturong</t>
  </si>
  <si>
    <t>Flea (Catallagia wymani)</t>
  </si>
  <si>
    <t>Anopheles benarrochi</t>
  </si>
  <si>
    <t>Manufacturer</t>
  </si>
  <si>
    <t>Myotis (Genus)</t>
  </si>
  <si>
    <t>D , 7</t>
  </si>
  <si>
    <t>microg/dl</t>
  </si>
  <si>
    <t>IL Department of Public Health Chicago Laboratory</t>
  </si>
  <si>
    <t>Chagas Disease Serology- CLIA</t>
  </si>
  <si>
    <t>Arthrobacter species</t>
  </si>
  <si>
    <t>Conjunctivitis</t>
  </si>
  <si>
    <t>Hair</t>
  </si>
  <si>
    <t>Tubing</t>
  </si>
  <si>
    <t>Fetal structure</t>
  </si>
  <si>
    <t>Loeffler's agar</t>
  </si>
  <si>
    <t>Puerto Rico</t>
  </si>
  <si>
    <t>Costa Rica</t>
  </si>
  <si>
    <t>Dapsone</t>
  </si>
  <si>
    <t>Bat_Pallid (Desert)</t>
  </si>
  <si>
    <t>Flea (Cediopsylla inaequalis interrupta)</t>
  </si>
  <si>
    <t>Anopheles bradleyi</t>
  </si>
  <si>
    <t>Medical Center</t>
  </si>
  <si>
    <t>Lasiurus intermedius</t>
  </si>
  <si>
    <t>D , 8</t>
  </si>
  <si>
    <t>Microg/fts</t>
  </si>
  <si>
    <t>IL Dept. of Public Health Carbondale Laboratory</t>
  </si>
  <si>
    <t>Chlamydia pneumoniae Molecular Detection- Non-CLIA</t>
  </si>
  <si>
    <t>Arthrographis species</t>
  </si>
  <si>
    <t>Croup</t>
  </si>
  <si>
    <t>Head_Animal</t>
  </si>
  <si>
    <t>Finger</t>
  </si>
  <si>
    <t>Low Viscosity polyvinyl Alcohol (LV-PVA)</t>
  </si>
  <si>
    <t>Rhode Island</t>
  </si>
  <si>
    <t>Cote D'Ivore</t>
  </si>
  <si>
    <t>Dicloxacillin</t>
  </si>
  <si>
    <t>Bat_Parnell's Moustached</t>
  </si>
  <si>
    <t>Arvicola terrestris</t>
  </si>
  <si>
    <t>Flea (Cediopsylla inaequalis)</t>
  </si>
  <si>
    <t>Anopheles coluzzii</t>
  </si>
  <si>
    <t>Medical Office</t>
  </si>
  <si>
    <t>D , 9</t>
  </si>
  <si>
    <t>microg/L</t>
  </si>
  <si>
    <t>IL Dept. of Public Health Springfield Laboratory</t>
  </si>
  <si>
    <t>Chlamydia psittaci Molecular Detection- Non-CLIA</t>
  </si>
  <si>
    <t>Ascaris lumbricoides</t>
  </si>
  <si>
    <t>Cryptococcosis</t>
  </si>
  <si>
    <t>Lavage bronchoalveolar</t>
  </si>
  <si>
    <t>Unknown drink</t>
  </si>
  <si>
    <t>Fingernail</t>
  </si>
  <si>
    <t>Low Viscosity polyvinyl Alcohol (LV-PVA) + 10% Formalin</t>
  </si>
  <si>
    <t>South Carolina</t>
  </si>
  <si>
    <t>Croatia</t>
  </si>
  <si>
    <t>Doxycycline</t>
  </si>
  <si>
    <t>Bat_Pocketed Free-tailed</t>
  </si>
  <si>
    <t>Atelerix albiventris</t>
  </si>
  <si>
    <t>Flea (Cediopsylla simplex)</t>
  </si>
  <si>
    <t>Anopheles coustani</t>
  </si>
  <si>
    <t>Medical Record #</t>
  </si>
  <si>
    <t>Pteronotus parnelli</t>
  </si>
  <si>
    <t>D , 10</t>
  </si>
  <si>
    <t>min</t>
  </si>
  <si>
    <t>IN State Department of Health Laboratory Services</t>
  </si>
  <si>
    <t>Chlamydia Species (Respiratory) Molecular Detection- CLIA</t>
  </si>
  <si>
    <t>Ascaris species</t>
  </si>
  <si>
    <t>Cryptosporidiosis</t>
  </si>
  <si>
    <t>Lavage cervical supernatant</t>
  </si>
  <si>
    <t>Unknown food</t>
  </si>
  <si>
    <t>Flank</t>
  </si>
  <si>
    <t>Lowenstein-Jensen (LJ) medium</t>
  </si>
  <si>
    <t>South Dakota</t>
  </si>
  <si>
    <t>Cuba</t>
  </si>
  <si>
    <t>Enoxacin</t>
  </si>
  <si>
    <t>Bat_Rodriguez Flying Fox</t>
  </si>
  <si>
    <t>Aves (Class)</t>
  </si>
  <si>
    <t>Flea (Cediopsylla tepolita)</t>
  </si>
  <si>
    <t>Anopheles crucians</t>
  </si>
  <si>
    <t>Medical School</t>
  </si>
  <si>
    <t>Nyctinomops femorosaccus</t>
  </si>
  <si>
    <t>D , 11</t>
  </si>
  <si>
    <t>mL</t>
  </si>
  <si>
    <t>JAM - National Public Health Laboratory</t>
  </si>
  <si>
    <t>Corynebacterium diphtheriae Study- Non-CLIA</t>
  </si>
  <si>
    <t>Aspergillus calidoustus</t>
  </si>
  <si>
    <t>Cutaneous dermatophilosis</t>
  </si>
  <si>
    <t>Lavage_cervical</t>
  </si>
  <si>
    <t>Vegetable</t>
  </si>
  <si>
    <t>Foot</t>
  </si>
  <si>
    <t>Lowenstein-Jensen medium with 5% sodium chloride</t>
  </si>
  <si>
    <t>Tennessee</t>
  </si>
  <si>
    <t>Cyprus</t>
  </si>
  <si>
    <t>Erythromycin</t>
  </si>
  <si>
    <t>Bat_Seminole</t>
  </si>
  <si>
    <t>Flea (Ceratophyllus adustus)</t>
  </si>
  <si>
    <t>Anopheles culicifacies</t>
  </si>
  <si>
    <t>Military</t>
  </si>
  <si>
    <t>Pteropus rodricensis</t>
  </si>
  <si>
    <t>D , 12</t>
  </si>
  <si>
    <t>mm</t>
  </si>
  <si>
    <t>KS Health and Environmental Laboratories</t>
  </si>
  <si>
    <t>Corynebacterium diphtheriae/ulcerans/pseudotuberculosis and tox PCR Detection and Diphtheria Toxin Testing- CLIA</t>
  </si>
  <si>
    <t>Aspergillus flavus group</t>
  </si>
  <si>
    <t>Cystic fibrosis</t>
  </si>
  <si>
    <t>Lavage_rectal</t>
  </si>
  <si>
    <t>Viral isolate</t>
  </si>
  <si>
    <t>Foot_heel</t>
  </si>
  <si>
    <t>Lowenstein-Jensen medium with iron</t>
  </si>
  <si>
    <t>Texas</t>
  </si>
  <si>
    <t>Czech Republic</t>
  </si>
  <si>
    <t>Ethambutol</t>
  </si>
  <si>
    <t>Bat_Silver-haired</t>
  </si>
  <si>
    <t>Flea (Ceratophyllus affinis)</t>
  </si>
  <si>
    <t>Anopheles darlingi</t>
  </si>
  <si>
    <t>NHanes</t>
  </si>
  <si>
    <t>Lasiurus seminolus</t>
  </si>
  <si>
    <t>D , 13</t>
  </si>
  <si>
    <t>MPN/100mL</t>
  </si>
  <si>
    <t>KY State Public Health Lab</t>
  </si>
  <si>
    <t>Corynebacterium species Identification (not C. diptheriae)- CLIA</t>
  </si>
  <si>
    <t>Aspergillus flavus/oryzae</t>
  </si>
  <si>
    <t>Cysticercosis</t>
  </si>
  <si>
    <t>Lesion</t>
  </si>
  <si>
    <t>Wash Fluid</t>
  </si>
  <si>
    <t>Foot_Sole</t>
  </si>
  <si>
    <t>Lysis buffer</t>
  </si>
  <si>
    <t>Utah</t>
  </si>
  <si>
    <t>Denmark</t>
  </si>
  <si>
    <t>Ethionamide</t>
  </si>
  <si>
    <t>Bat_Sooty Moustached</t>
  </si>
  <si>
    <t>Bassariscus astutus</t>
  </si>
  <si>
    <t>Flea (Ceratophyllus altus)</t>
  </si>
  <si>
    <t>Anopheles diluvialis</t>
  </si>
  <si>
    <t>NIH</t>
  </si>
  <si>
    <t>Lasionycteris noctivagans</t>
  </si>
  <si>
    <t>D , 14</t>
  </si>
  <si>
    <t>N/A</t>
  </si>
  <si>
    <t>LA Office of Public Health Laboratories</t>
  </si>
  <si>
    <t>Coxiella burnetii Molecular Detection- CLIA</t>
  </si>
  <si>
    <t>Aspergillus fumigatus</t>
  </si>
  <si>
    <t>Cystitis</t>
  </si>
  <si>
    <t>Louse</t>
  </si>
  <si>
    <t>Wastewater</t>
  </si>
  <si>
    <t>Forehead</t>
  </si>
  <si>
    <t>MacConkey Broth (MAC)</t>
  </si>
  <si>
    <t>Vermont</t>
  </si>
  <si>
    <t>Djibouti</t>
  </si>
  <si>
    <t>Fusidic acid</t>
  </si>
  <si>
    <t>Bat_Southeastern Myotis</t>
  </si>
  <si>
    <t>Bassariscus sumichrasti</t>
  </si>
  <si>
    <t>Flea (Ceratophyllus arcuegens)</t>
  </si>
  <si>
    <t>Anopheles dirus</t>
  </si>
  <si>
    <t>Pathology</t>
  </si>
  <si>
    <t>Pteronotus quadridens</t>
  </si>
  <si>
    <t>D , 15</t>
  </si>
  <si>
    <t>newtest</t>
  </si>
  <si>
    <t>MA State Public Health Laboratory</t>
  </si>
  <si>
    <t>Coxiella burnetii Serology- CLIA</t>
  </si>
  <si>
    <t>Aspergillus niger</t>
  </si>
  <si>
    <t>Dehydration</t>
  </si>
  <si>
    <t>Lymph Node</t>
  </si>
  <si>
    <t>Foreskin of penis</t>
  </si>
  <si>
    <t>MacConkey Sorbitol broth</t>
  </si>
  <si>
    <t>Virgin Islands of the U.S.</t>
  </si>
  <si>
    <t>Dominica</t>
  </si>
  <si>
    <t>Gentamicin</t>
  </si>
  <si>
    <t>Bat_Southern Yellow</t>
  </si>
  <si>
    <t>Bison bison</t>
  </si>
  <si>
    <t>Flea (Ceratophyllus celsus)</t>
  </si>
  <si>
    <t>Anopheles earlei</t>
  </si>
  <si>
    <t>Patient ID</t>
  </si>
  <si>
    <t>Myotis austroriparius</t>
  </si>
  <si>
    <t>E , 1</t>
  </si>
  <si>
    <t>nM/mg crea</t>
  </si>
  <si>
    <t>MD DOH Laboratories Administration</t>
  </si>
  <si>
    <t>Crimean-Congo Hemorrhagic Fever Testing- CLIA</t>
  </si>
  <si>
    <t>Aspergillus species</t>
  </si>
  <si>
    <t>Dementia</t>
  </si>
  <si>
    <t>Whey</t>
  </si>
  <si>
    <t>Gallbladder</t>
  </si>
  <si>
    <t>Martin Lewis (ML) agar</t>
  </si>
  <si>
    <t>Virginia</t>
  </si>
  <si>
    <t>Dominican Republic</t>
  </si>
  <si>
    <t>Imipenem</t>
  </si>
  <si>
    <t>Bat_Southwestern Myotis</t>
  </si>
  <si>
    <t>Blarina (Genus)</t>
  </si>
  <si>
    <t>Flea (Ceratophyllus ciliatus)</t>
  </si>
  <si>
    <t>Anopheles farauti</t>
  </si>
  <si>
    <t>Patient Initials</t>
  </si>
  <si>
    <t>Lasiurus ega</t>
  </si>
  <si>
    <t>E , 2</t>
  </si>
  <si>
    <t>No Units</t>
  </si>
  <si>
    <t>ME Health and Environmental Testing Laboratory</t>
  </si>
  <si>
    <t>Crimean-Congo Hemorrhagic Fever Testing- Non-CLIA</t>
  </si>
  <si>
    <t>Aspergillus sydowii</t>
  </si>
  <si>
    <t>Dengue</t>
  </si>
  <si>
    <t>Mucosa</t>
  </si>
  <si>
    <t>Wood</t>
  </si>
  <si>
    <t>Genital labia</t>
  </si>
  <si>
    <t>Middlebrook 7H10 agar</t>
  </si>
  <si>
    <t>Wake Island</t>
  </si>
  <si>
    <t>Ecuador</t>
  </si>
  <si>
    <t>Immune globulin immunization</t>
  </si>
  <si>
    <t>Bat_Spear-nosed (Genus Phyllostomus)</t>
  </si>
  <si>
    <t>Boa constrictor subsp constrictor</t>
  </si>
  <si>
    <t>Flea (Ceratophyllus coahuilensis)</t>
  </si>
  <si>
    <t>Anopheles franciscanus</t>
  </si>
  <si>
    <t>Pharmaceutical</t>
  </si>
  <si>
    <t>Myotis auriculus</t>
  </si>
  <si>
    <t>E , 3</t>
  </si>
  <si>
    <t>NTU</t>
  </si>
  <si>
    <t>MI - Michigan Department of Health and Human Services - Bureau of Laboratories</t>
  </si>
  <si>
    <t>Cronobacter, Yersinia (non-Y.pestis), and Other Enterobacterales Identification and Characterization- Non-CLIA</t>
  </si>
  <si>
    <t>Aspergillus terreus complex</t>
  </si>
  <si>
    <t>Dermatophytosis</t>
  </si>
  <si>
    <t>Mucus</t>
  </si>
  <si>
    <t>Genitals</t>
  </si>
  <si>
    <t>Middlebrook 7H11 agar</t>
  </si>
  <si>
    <t>Washington</t>
  </si>
  <si>
    <t>Egypt</t>
  </si>
  <si>
    <t>Isoniazid</t>
  </si>
  <si>
    <t>Bat_Spear-nosed, Greater</t>
  </si>
  <si>
    <t>Bolomys lasiurus</t>
  </si>
  <si>
    <t>Flea (Ceratophyllus garei)</t>
  </si>
  <si>
    <t>Anopheles freeborni</t>
  </si>
  <si>
    <t>PHL</t>
  </si>
  <si>
    <t>Phyllostomus (Genus)</t>
  </si>
  <si>
    <t>E , 4</t>
  </si>
  <si>
    <t>PD</t>
  </si>
  <si>
    <t>MN PHL Division, Minnesota Department of Health</t>
  </si>
  <si>
    <t>Cronobacter, Yersinia (non-Y.pestis), and Other Enterobacterales Subtyping- Non-CLIA</t>
  </si>
  <si>
    <t>Aspergillus versicolor Group</t>
  </si>
  <si>
    <t>Diabetes</t>
  </si>
  <si>
    <t>Nail specimen</t>
  </si>
  <si>
    <t>Gland_Adrenal</t>
  </si>
  <si>
    <t>Middlebrook 7H9 broth</t>
  </si>
  <si>
    <t>West Virginia</t>
  </si>
  <si>
    <t>El Salvador</t>
  </si>
  <si>
    <t>Kanamycin</t>
  </si>
  <si>
    <t>Bat_Spotted</t>
  </si>
  <si>
    <t>Bos (Genus)</t>
  </si>
  <si>
    <t>Flea (Ceratophyllus gilvus)</t>
  </si>
  <si>
    <t>Anopheles funestus</t>
  </si>
  <si>
    <t>Physician</t>
  </si>
  <si>
    <t>Phyllostomus hastatus</t>
  </si>
  <si>
    <t>E , 5</t>
  </si>
  <si>
    <t>PFU/ml</t>
  </si>
  <si>
    <t>MO State Public Health Laboratory</t>
  </si>
  <si>
    <t>Cryptosporidium Special Study- Non-CLIA</t>
  </si>
  <si>
    <t>Aureobacterium species</t>
  </si>
  <si>
    <t>Diarrhea</t>
  </si>
  <si>
    <t>Nasal and throat swab</t>
  </si>
  <si>
    <t>Gland_Parotid</t>
  </si>
  <si>
    <t>Minimal Essential Medium with 10% fetal bovine serum</t>
  </si>
  <si>
    <t>Wisconsin</t>
  </si>
  <si>
    <t>Equatorial Guinea</t>
  </si>
  <si>
    <t>Levofloxacin</t>
  </si>
  <si>
    <t>Bat_Townsend's Big-eared</t>
  </si>
  <si>
    <t>Bos taurus</t>
  </si>
  <si>
    <t>Flea (Ceratophyllus idius)</t>
  </si>
  <si>
    <t>Anopheles gambiae</t>
  </si>
  <si>
    <t>Primary Sub ID</t>
  </si>
  <si>
    <t>Euderma maculatum</t>
  </si>
  <si>
    <t>E , 6</t>
  </si>
  <si>
    <t>pg/cell</t>
  </si>
  <si>
    <t>MP - Commonwealth Health Center</t>
  </si>
  <si>
    <t>Cyclospora genotyping- Non-CLIA</t>
  </si>
  <si>
    <t>Aureobasidium pullulans</t>
  </si>
  <si>
    <t>Diphtheria</t>
  </si>
  <si>
    <t>Nasal mid-turbinate swab</t>
  </si>
  <si>
    <t>Gland_Salivary</t>
  </si>
  <si>
    <t>Modified Cary Blair medium</t>
  </si>
  <si>
    <t>Wyoming</t>
  </si>
  <si>
    <t>Eritrea</t>
  </si>
  <si>
    <t>Lincomycin</t>
  </si>
  <si>
    <t>Bat_Underwoods Mastiff</t>
  </si>
  <si>
    <t>Brachylagus idahoensis</t>
  </si>
  <si>
    <t>Flea (Ceratophyllus lari)</t>
  </si>
  <si>
    <t>Anopheles gambiae sensu lato</t>
  </si>
  <si>
    <t>Proficiency Testing</t>
  </si>
  <si>
    <t>Plecotus townsendii</t>
  </si>
  <si>
    <t>E , 7</t>
  </si>
  <si>
    <t>pH</t>
  </si>
  <si>
    <t>MS Public Health Laboratory</t>
  </si>
  <si>
    <t>Cysticercosis Serology- CLIA</t>
  </si>
  <si>
    <t>Averyella dalhousiensis</t>
  </si>
  <si>
    <t>Drug abuse</t>
  </si>
  <si>
    <t>Nasal secretions</t>
  </si>
  <si>
    <t>Gland_Submandibular salivary</t>
  </si>
  <si>
    <t>Modified Thayer Martin (MTM) agar</t>
  </si>
  <si>
    <t>Estonia</t>
  </si>
  <si>
    <t>Lysostaphin</t>
  </si>
  <si>
    <t>Bat_Vampire</t>
  </si>
  <si>
    <t>Bubo virginianus</t>
  </si>
  <si>
    <t>Flea (Ceratophyllus lunatus tundrensis)</t>
  </si>
  <si>
    <t>Anopheles georgianus</t>
  </si>
  <si>
    <t>Project</t>
  </si>
  <si>
    <t>Eumops underwoodi</t>
  </si>
  <si>
    <t>E , 8</t>
  </si>
  <si>
    <t>pint</t>
  </si>
  <si>
    <t>MT Public Health Laboratory</t>
  </si>
  <si>
    <t>Cytomegalovirus (CMV) Detection- Non-CLIA</t>
  </si>
  <si>
    <t>Babesia microti</t>
  </si>
  <si>
    <t>Dysentery</t>
  </si>
  <si>
    <t>Nasal swab</t>
  </si>
  <si>
    <t>Groin</t>
  </si>
  <si>
    <t>Molecular Transport Medium</t>
  </si>
  <si>
    <t>Ethiopia</t>
  </si>
  <si>
    <t>Lysostaphin (Glycyl-glycine endopeptidase)</t>
  </si>
  <si>
    <t>Bat_Wagner's Mastiff</t>
  </si>
  <si>
    <t>C57BL/6 mouse</t>
  </si>
  <si>
    <t>Flea (Ceratophyllus niger)</t>
  </si>
  <si>
    <t>Anopheles hermsi</t>
  </si>
  <si>
    <t>Regional Health Department</t>
  </si>
  <si>
    <t>Desmodus rotundus</t>
  </si>
  <si>
    <t>E , 9</t>
  </si>
  <si>
    <t>ppb</t>
  </si>
  <si>
    <t>Naval Medical Research Command</t>
  </si>
  <si>
    <t>Cytomegalovirus (CMV) Serology- Non-CLIA</t>
  </si>
  <si>
    <t>Ear infection</t>
  </si>
  <si>
    <t>Nasal washings</t>
  </si>
  <si>
    <t>Hand</t>
  </si>
  <si>
    <t>Motility medium</t>
  </si>
  <si>
    <t>Falkland Islands (Malvinas)</t>
  </si>
  <si>
    <t>Mecillinam</t>
  </si>
  <si>
    <t>Bat_Waterhouses Leaf-nosed</t>
  </si>
  <si>
    <t>Callithrix (Genus)</t>
  </si>
  <si>
    <t>Flea (Ceratophyllus pelecani)</t>
  </si>
  <si>
    <t>Anopheles inundatus</t>
  </si>
  <si>
    <t>REDCap ID</t>
  </si>
  <si>
    <t>Eumops glacinus</t>
  </si>
  <si>
    <t>E , 10</t>
  </si>
  <si>
    <t>ppm</t>
  </si>
  <si>
    <t>NC State Laboratory of Public Health</t>
  </si>
  <si>
    <t>Dengue Virus Detection and Serology- CLIA</t>
  </si>
  <si>
    <t>Bacillus anthracis</t>
  </si>
  <si>
    <t>Echinococcosis</t>
  </si>
  <si>
    <t>Nasogastric aspirate</t>
  </si>
  <si>
    <t>Head</t>
  </si>
  <si>
    <t>Mycobacteria Growth Indicator Tube (MGIT)</t>
  </si>
  <si>
    <t>Faroe Islands</t>
  </si>
  <si>
    <t>Mercury</t>
  </si>
  <si>
    <t>Bat_Western Mastiff</t>
  </si>
  <si>
    <t>Callithrix kuhlii</t>
  </si>
  <si>
    <t>Flea (Ceratophyllus petrochelidoni)</t>
  </si>
  <si>
    <t>Anopheles judithae</t>
  </si>
  <si>
    <t>Secondary Sub ID</t>
  </si>
  <si>
    <t>Macrotus waterhousii</t>
  </si>
  <si>
    <t>E , 11</t>
  </si>
  <si>
    <t>ppt</t>
  </si>
  <si>
    <t>ND Dept. of Health Laboratory Services-Microbiology</t>
  </si>
  <si>
    <t>Ebola Hemorrhagic Fever Testing- CLIA</t>
  </si>
  <si>
    <t>Bacillus cereus</t>
  </si>
  <si>
    <t>Ehrlichiosis</t>
  </si>
  <si>
    <t>Nasopharyngeal aspirate</t>
  </si>
  <si>
    <t>Heart</t>
  </si>
  <si>
    <t>Mycoplasma SP4 Broth Medium</t>
  </si>
  <si>
    <t>Fiji</t>
  </si>
  <si>
    <t>Methicillin</t>
  </si>
  <si>
    <t>Bat_Western Pipistrelle</t>
  </si>
  <si>
    <t>Camelus (Genus)</t>
  </si>
  <si>
    <t>Flea (Ceratophyllus rauschi)</t>
  </si>
  <si>
    <t>Anopheles karwari</t>
  </si>
  <si>
    <t>Serial Sample No.</t>
  </si>
  <si>
    <t>Eumops perotis</t>
  </si>
  <si>
    <t>E , 12</t>
  </si>
  <si>
    <t>PSI</t>
  </si>
  <si>
    <t>NE Public Health Laboratory</t>
  </si>
  <si>
    <t>Echinococcosis Serology- Non-CLIA</t>
  </si>
  <si>
    <t>Empyema</t>
  </si>
  <si>
    <t>Nasopharyngeal swab</t>
  </si>
  <si>
    <t>Heart_mitral valve</t>
  </si>
  <si>
    <t>Mycosel Agar</t>
  </si>
  <si>
    <t>Finland</t>
  </si>
  <si>
    <t>Metronidazole</t>
  </si>
  <si>
    <t>Bat_Western Red</t>
  </si>
  <si>
    <t>Camelus bactrianus</t>
  </si>
  <si>
    <t>Flea (Ceratophyllus riparius)</t>
  </si>
  <si>
    <t>Anopheles koliensis</t>
  </si>
  <si>
    <t>Serotype</t>
  </si>
  <si>
    <t>Pipistrellus hesperus</t>
  </si>
  <si>
    <t>E , 13</t>
  </si>
  <si>
    <t>quart</t>
  </si>
  <si>
    <t>NGA-Nigeria Centre For Disease Control</t>
  </si>
  <si>
    <t>Ehrlichia Molecular Detection- CLIA</t>
  </si>
  <si>
    <t>Bacillus megaterium</t>
  </si>
  <si>
    <t>Encephalitis</t>
  </si>
  <si>
    <t>Nasopharyngeal washings</t>
  </si>
  <si>
    <t>Hip region</t>
  </si>
  <si>
    <t>Neopeptone agar</t>
  </si>
  <si>
    <t>France</t>
  </si>
  <si>
    <t>Mezlocillin</t>
  </si>
  <si>
    <t>Bat_Western Small Footed</t>
  </si>
  <si>
    <t>Camelus dromedarius</t>
  </si>
  <si>
    <t>Flea (Ceratophyllus rossittensis)</t>
  </si>
  <si>
    <t>Anopheles leesoni</t>
  </si>
  <si>
    <t>Serotype ID</t>
  </si>
  <si>
    <t>Lasiurus blossevillii</t>
  </si>
  <si>
    <t>E , 14</t>
  </si>
  <si>
    <t>RNA/ml</t>
  </si>
  <si>
    <t>NH Dept. of Health and Human Services Public Health Labs</t>
  </si>
  <si>
    <t>Ehrlichia Serology- CLIA</t>
  </si>
  <si>
    <t>Bacillus simplex</t>
  </si>
  <si>
    <t>Eosinophilia</t>
  </si>
  <si>
    <t>Oral swab</t>
  </si>
  <si>
    <t>Interatrial septum</t>
  </si>
  <si>
    <t>No additive</t>
  </si>
  <si>
    <t>French Guiana</t>
  </si>
  <si>
    <t>Minocycline</t>
  </si>
  <si>
    <t>Bat_Yuma Myotis</t>
  </si>
  <si>
    <t>Canis latrans</t>
  </si>
  <si>
    <t>Flea (Ceratophyllus scopulorum)</t>
  </si>
  <si>
    <t>Anopheles longipalpis A</t>
  </si>
  <si>
    <t>Serum Bank</t>
  </si>
  <si>
    <t>Myotis ciliolabrum</t>
  </si>
  <si>
    <t>E , 15</t>
  </si>
  <si>
    <t>sec</t>
  </si>
  <si>
    <t>NIH - Occupational Medical Services Clinic</t>
  </si>
  <si>
    <t>Elizabethkingia species - Special Study- Non-CLIA</t>
  </si>
  <si>
    <t>Bacillus species</t>
  </si>
  <si>
    <t>Epidemic keratoconjunctivitis (EKC)</t>
  </si>
  <si>
    <t>Peripheral Blood Mononuclear Cell</t>
  </si>
  <si>
    <t>Interventricular septum</t>
  </si>
  <si>
    <t>Nutrient Agar</t>
  </si>
  <si>
    <t>French Polynesia</t>
  </si>
  <si>
    <t>Moxalactam</t>
  </si>
  <si>
    <t>Bear (Genus Ursus)</t>
  </si>
  <si>
    <t>Canis lupus</t>
  </si>
  <si>
    <t>Flea (Ceratophyllus styx)</t>
  </si>
  <si>
    <t>Anopheles longipalpis C</t>
  </si>
  <si>
    <t>Site</t>
  </si>
  <si>
    <t>Myotis yumanensis</t>
  </si>
  <si>
    <t>F , 1</t>
  </si>
  <si>
    <t>Spots(s)</t>
  </si>
  <si>
    <t>NIH Clinical Center, Dept. of Laboratory Medicine</t>
  </si>
  <si>
    <t>Entamoeba histolytica/dispar Molecular Detection- CLIA</t>
  </si>
  <si>
    <t>Bacillus subtilis</t>
  </si>
  <si>
    <t>Epiglottitis</t>
  </si>
  <si>
    <t>Peritoneal dialysate</t>
  </si>
  <si>
    <t>Intervertebral disc</t>
  </si>
  <si>
    <t>Paraffin</t>
  </si>
  <si>
    <t>French Southern Territories</t>
  </si>
  <si>
    <t>Moxifloxacin</t>
  </si>
  <si>
    <t>Bear_Black</t>
  </si>
  <si>
    <t>Canis lupus subsp familiaris</t>
  </si>
  <si>
    <t>Flea (Ceratophyllus vison)</t>
  </si>
  <si>
    <t>Anopheles maculatus</t>
  </si>
  <si>
    <t>SPB Job #</t>
  </si>
  <si>
    <t>Ursus (Genus)</t>
  </si>
  <si>
    <t>F , 2</t>
  </si>
  <si>
    <t>u/g</t>
  </si>
  <si>
    <t>NJ Public Health and Environmental Laboratories</t>
  </si>
  <si>
    <t>Enteric Isolation - Primary Specimen- Non-CLIA</t>
  </si>
  <si>
    <t>Bacillus thuringiensis</t>
  </si>
  <si>
    <t>Erysipelas</t>
  </si>
  <si>
    <t>Peritoneal dialysis solution</t>
  </si>
  <si>
    <t>Intervertebral disc space</t>
  </si>
  <si>
    <t>Phosphate Buffered Saline (PBS)</t>
  </si>
  <si>
    <t>Gabon</t>
  </si>
  <si>
    <t>Nafcillin</t>
  </si>
  <si>
    <t>Bear_Brown (Grizzly)</t>
  </si>
  <si>
    <t>Canis lupus subsp rufus</t>
  </si>
  <si>
    <t>Flea (Chaetopsylla floridensis)</t>
  </si>
  <si>
    <t>Anopheles maculipalpis</t>
  </si>
  <si>
    <t>Specimen ID</t>
  </si>
  <si>
    <t>Ursus americanus</t>
  </si>
  <si>
    <t>F , 3</t>
  </si>
  <si>
    <t>U/L</t>
  </si>
  <si>
    <t xml:space="preserve">NM Dept. Health, Scientific Laboratory Division </t>
  </si>
  <si>
    <t>Enteric Special Study- Non-CLIA</t>
  </si>
  <si>
    <t>Bacillus tusciae</t>
  </si>
  <si>
    <t>Erythema Infectiosum</t>
  </si>
  <si>
    <t>Pernasal_animal</t>
  </si>
  <si>
    <t>Intestine (Bowel)</t>
  </si>
  <si>
    <t>Polyvinyl alcohol with copper sulfate</t>
  </si>
  <si>
    <t>Gambia</t>
  </si>
  <si>
    <t>Nalidixic acid</t>
  </si>
  <si>
    <t>Bear_Grizzly</t>
  </si>
  <si>
    <t>Canis lupus X Canis lupus familiaris hybrid</t>
  </si>
  <si>
    <t>Flea (Chaetopsylla lotoris)</t>
  </si>
  <si>
    <t>Anopheles maculipennis</t>
  </si>
  <si>
    <t>Specimen No.</t>
  </si>
  <si>
    <t>Ursus arctos</t>
  </si>
  <si>
    <t>F , 4</t>
  </si>
  <si>
    <t>U/mg</t>
  </si>
  <si>
    <t>NV State Public Health Laboratory</t>
  </si>
  <si>
    <t>Enterovirus Detection and Identification, including Enterovirus-D68 (EV-D68)- CLIA</t>
  </si>
  <si>
    <t>Bacillus vedderi</t>
  </si>
  <si>
    <t>Failure to thrive</t>
  </si>
  <si>
    <t>Pharyngeal washings</t>
  </si>
  <si>
    <t>Intestine (Bowel)_Large</t>
  </si>
  <si>
    <t>Polyvinyl alcohol with Copper sulfate (Cu-PVA) + 10% formalin</t>
  </si>
  <si>
    <t>Natural penicillin</t>
  </si>
  <si>
    <t>Bear_Polar</t>
  </si>
  <si>
    <t>Capra (Genus)</t>
  </si>
  <si>
    <t>Flea (Chaetopsylla nidicola)</t>
  </si>
  <si>
    <t>Anopheles mascarensis</t>
  </si>
  <si>
    <t>State Health Department</t>
  </si>
  <si>
    <t>Ursus arctos supbsp horribilis</t>
  </si>
  <si>
    <t>F , 5</t>
  </si>
  <si>
    <t>ug/dl</t>
  </si>
  <si>
    <t>NV-Southern Nevada Health Dist. Office of Epidemiology</t>
  </si>
  <si>
    <t>Entomology Special Study- Non-CLIA</t>
  </si>
  <si>
    <t>Bacterium</t>
  </si>
  <si>
    <t>Fever</t>
  </si>
  <si>
    <t>Plasma</t>
  </si>
  <si>
    <t>Intestine (Bowel)_Small</t>
  </si>
  <si>
    <t>Polyvinyl alcohol_Zinc sulfate (Zn-PVA) + 10% formalin</t>
  </si>
  <si>
    <t>Germany</t>
  </si>
  <si>
    <t>Neomycin</t>
  </si>
  <si>
    <t>Beaver_American</t>
  </si>
  <si>
    <t>Caracal caracal</t>
  </si>
  <si>
    <t>Flea (Chaetopsylla setosa)</t>
  </si>
  <si>
    <t>Anopheles maverlius</t>
  </si>
  <si>
    <t>State public health lab submitter's ID</t>
  </si>
  <si>
    <t>Ursus maritimus</t>
  </si>
  <si>
    <t>F , 6</t>
  </si>
  <si>
    <t>ug/kg</t>
  </si>
  <si>
    <t>NV-Southern Nevada Public Health Laboratory</t>
  </si>
  <si>
    <t>Epstein Barr Virus (EBV) Detection- Non-CLIA</t>
  </si>
  <si>
    <t>Bacteroides fragilis</t>
  </si>
  <si>
    <t>Filariasis</t>
  </si>
  <si>
    <t>Polyp</t>
  </si>
  <si>
    <t>Jaw region</t>
  </si>
  <si>
    <t>Polyvinyl alcohol_Zinc sulphate (Zn-PVA)</t>
  </si>
  <si>
    <t>Ghana</t>
  </si>
  <si>
    <t>Netilmicin</t>
  </si>
  <si>
    <t>Beaver_Mountain</t>
  </si>
  <si>
    <t>Carduelis flammea</t>
  </si>
  <si>
    <t>Flea (Chaetopsylla stewarti)</t>
  </si>
  <si>
    <t>Anopheles melas</t>
  </si>
  <si>
    <t>Strain ID</t>
  </si>
  <si>
    <t>Castor canadensis</t>
  </si>
  <si>
    <t>F , 7</t>
  </si>
  <si>
    <t>ug/L</t>
  </si>
  <si>
    <t>NYC Department of Health and Mental Hygiene</t>
  </si>
  <si>
    <t>Escherichia and Shigella Identification and Characterization- Non-CLIA</t>
  </si>
  <si>
    <t>Balamuthia species</t>
  </si>
  <si>
    <t>Food poisoning</t>
  </si>
  <si>
    <t>Pus</t>
  </si>
  <si>
    <t>Joint</t>
  </si>
  <si>
    <t>Potassium Dichromate</t>
  </si>
  <si>
    <t>Gibraltar</t>
  </si>
  <si>
    <t>Nitrofurantoin</t>
  </si>
  <si>
    <t>Binturong</t>
  </si>
  <si>
    <t>Carduelis spinus</t>
  </si>
  <si>
    <t>Flea (Chaetopsylla tuberculaticeps)</t>
  </si>
  <si>
    <t>Anopheles merus</t>
  </si>
  <si>
    <t>Study</t>
  </si>
  <si>
    <t>F , 8</t>
  </si>
  <si>
    <t>UIU/ml</t>
  </si>
  <si>
    <t>NY-Jacobi Med. Ctr.-Parasitic and Trop. Disease Lab</t>
  </si>
  <si>
    <t>Escherichia and Shigella Subtyping- Non-CLIA</t>
  </si>
  <si>
    <t>Balantidium coli</t>
  </si>
  <si>
    <t>Gangrene</t>
  </si>
  <si>
    <t>Lymph node</t>
  </si>
  <si>
    <t>Rectal swab</t>
  </si>
  <si>
    <t>Kidney</t>
  </si>
  <si>
    <t>Potassium hydroxide (KOH)</t>
  </si>
  <si>
    <t>Greece</t>
  </si>
  <si>
    <t>Norfloxacin</t>
  </si>
  <si>
    <t>Bird (Class Aves)</t>
  </si>
  <si>
    <t>Flea (Conorhinopsylla stanfordi)</t>
  </si>
  <si>
    <t>Anopheles minimus</t>
  </si>
  <si>
    <t>Study ID</t>
  </si>
  <si>
    <t>F , 9</t>
  </si>
  <si>
    <t>uL</t>
  </si>
  <si>
    <t>NYSDOH Wadsworth Center</t>
  </si>
  <si>
    <t>Fascioliasis Serology- CLIA</t>
  </si>
  <si>
    <t>Bartonella (Rochalimaea) species</t>
  </si>
  <si>
    <t>Gastritis</t>
  </si>
  <si>
    <t>Red Blood Cells</t>
  </si>
  <si>
    <t>Knee</t>
  </si>
  <si>
    <t>Potassium hydroxide (KOH) + chloroform</t>
  </si>
  <si>
    <t>Greenland</t>
  </si>
  <si>
    <t>Novobiocin</t>
  </si>
  <si>
    <t>Bison_American</t>
  </si>
  <si>
    <t>Cavia porcellus</t>
  </si>
  <si>
    <t>Flea (Coptopsylla lamellifer)</t>
  </si>
  <si>
    <t>Anopheles neivai</t>
  </si>
  <si>
    <t>University</t>
  </si>
  <si>
    <t>F , 10</t>
  </si>
  <si>
    <t>um</t>
  </si>
  <si>
    <t>NYSDOH Wadsworth Center, Bacteriology Lab</t>
  </si>
  <si>
    <t>Filovirus Testing (Non-human Primates)- Non-CLIA</t>
  </si>
  <si>
    <t>Bartonella alsatica</t>
  </si>
  <si>
    <t>Gastroenteritis</t>
  </si>
  <si>
    <t>Larynx</t>
  </si>
  <si>
    <t>Potassium oxalate + sodium fluoride</t>
  </si>
  <si>
    <t>Grenada</t>
  </si>
  <si>
    <t>Nystatin</t>
  </si>
  <si>
    <t>Bobcat</t>
  </si>
  <si>
    <t>Caviidae (Family)</t>
  </si>
  <si>
    <t>Flea (Corrodopsylla barrerai)</t>
  </si>
  <si>
    <t>Anopheles occidentalis</t>
  </si>
  <si>
    <t>University Medical Center</t>
  </si>
  <si>
    <t>F , 11</t>
  </si>
  <si>
    <t>umhos/cm</t>
  </si>
  <si>
    <t>NYSDOH Wadsworth Center, Biodefense Lab</t>
  </si>
  <si>
    <t>Francisella tularensis Culture and Identification- Non-CLIA</t>
  </si>
  <si>
    <t>Bartonella bacilliformis</t>
  </si>
  <si>
    <t>Geotrichosis</t>
  </si>
  <si>
    <t>Leg</t>
  </si>
  <si>
    <t>Potato Dextrose Agar (PDA)</t>
  </si>
  <si>
    <t>Guadeloupe</t>
  </si>
  <si>
    <t>Oleandomycin</t>
  </si>
  <si>
    <t>Cebus (Genus)</t>
  </si>
  <si>
    <t>Flea (Corrodopsylla curvata)</t>
  </si>
  <si>
    <t>Anopheles perplexens</t>
  </si>
  <si>
    <t>Family Simuliidae</t>
  </si>
  <si>
    <t>F , 12</t>
  </si>
  <si>
    <t>umol/L</t>
  </si>
  <si>
    <t>NYSDOH Wadsworth Center, Bloodborne Virus Lab</t>
  </si>
  <si>
    <t>Francisella tularensis Serology- Non-CLIA</t>
  </si>
  <si>
    <t>Bartonella clarridgeiae</t>
  </si>
  <si>
    <t>Giardiasis</t>
  </si>
  <si>
    <t>Saliva</t>
  </si>
  <si>
    <t>Ligament</t>
  </si>
  <si>
    <t>PreservCyt Solution</t>
  </si>
  <si>
    <t>Oseltamivir phosphate (Tamiflu)</t>
  </si>
  <si>
    <t>Cacomistle</t>
  </si>
  <si>
    <t>Cebus apella</t>
  </si>
  <si>
    <t>Flea (Corrodopsylla hamiltoni)</t>
  </si>
  <si>
    <t>Anopheles pretoriensis</t>
  </si>
  <si>
    <t>USDA</t>
  </si>
  <si>
    <t>Simulium nigricoxum</t>
  </si>
  <si>
    <t>F , 13</t>
  </si>
  <si>
    <t>Unit</t>
  </si>
  <si>
    <t>NYSDOH Wadsworth Center, Diag. Immunology Lab</t>
  </si>
  <si>
    <t>Francisella tularensis Special Study- Non-CLIA</t>
  </si>
  <si>
    <t>Bartonella doshiae</t>
  </si>
  <si>
    <t>Glanders</t>
  </si>
  <si>
    <t>Semen</t>
  </si>
  <si>
    <t>Lip</t>
  </si>
  <si>
    <t>Regan-Lowe transport medium</t>
  </si>
  <si>
    <t>Guatemala</t>
  </si>
  <si>
    <t>Camel (Genus)</t>
  </si>
  <si>
    <t>Cephalophus (Genus)</t>
  </si>
  <si>
    <t>Flea (Corypsylla jordani)</t>
  </si>
  <si>
    <t>Anopheles pseudopunctipennis</t>
  </si>
  <si>
    <t>USDA/APHIS/WS</t>
  </si>
  <si>
    <t>F , 14</t>
  </si>
  <si>
    <t>NYSDOH Wadsworth Center, Mycology Lab</t>
  </si>
  <si>
    <t>Fungal Identification- CLIA</t>
  </si>
  <si>
    <t>Bartonella durdenii</t>
  </si>
  <si>
    <t>Gonococcal meningitis</t>
  </si>
  <si>
    <t>Seminal fluid</t>
  </si>
  <si>
    <t>Liver</t>
  </si>
  <si>
    <t>RNA stabilizer</t>
  </si>
  <si>
    <t>Guernsey</t>
  </si>
  <si>
    <t>Oxacillin</t>
  </si>
  <si>
    <t>Camel_Arabian (Dromedary-One humped)</t>
  </si>
  <si>
    <t>Ceratotherium simum (organism)</t>
  </si>
  <si>
    <t>Flea (Corypsylla kohlsi)</t>
  </si>
  <si>
    <t>Anopheles punctipennis</t>
  </si>
  <si>
    <t>Vaccine Draw</t>
  </si>
  <si>
    <t>Lynx rufus</t>
  </si>
  <si>
    <t>F , 15</t>
  </si>
  <si>
    <t>yr</t>
  </si>
  <si>
    <t>NYSDOH Wadsworth Center, Parasitology Lab</t>
  </si>
  <si>
    <t>Fungal Study- CLIA</t>
  </si>
  <si>
    <t>Bartonella elizabethae</t>
  </si>
  <si>
    <t>Gonorrhea</t>
  </si>
  <si>
    <t>Serum</t>
  </si>
  <si>
    <t>Lung</t>
  </si>
  <si>
    <t>Sabouraud Brain Heart Infusion Agar (SBHIA)</t>
  </si>
  <si>
    <t>Guinea</t>
  </si>
  <si>
    <t>Oxytetracycline</t>
  </si>
  <si>
    <t>Camel_Bactrian (Two- humped)</t>
  </si>
  <si>
    <t>Cercopithecus neglectus</t>
  </si>
  <si>
    <t>Flea (Corypsylla ornata)</t>
  </si>
  <si>
    <t>Anopheles punctulatus</t>
  </si>
  <si>
    <t>Vaccines</t>
  </si>
  <si>
    <t>Family Oestridae</t>
  </si>
  <si>
    <t>G , 1</t>
  </si>
  <si>
    <t>NYSDOH Wadsworth Center, Tuberculosis Lab</t>
  </si>
  <si>
    <t>Fungal Study- Non-CLIA</t>
  </si>
  <si>
    <t>Bartonella grahamii</t>
  </si>
  <si>
    <t>Guillain-Barre syndrome</t>
  </si>
  <si>
    <t>Skin swab</t>
  </si>
  <si>
    <t>Lung_Lingula</t>
  </si>
  <si>
    <t>Sabouraud Brain Heart Infusion Agar with Blood (SBHIBA)</t>
  </si>
  <si>
    <t>Guinea-Bissau</t>
  </si>
  <si>
    <t>Palivizumab (Synagis)</t>
  </si>
  <si>
    <t>Caracal</t>
  </si>
  <si>
    <t>Cervidae (Family)</t>
  </si>
  <si>
    <t>Flea (Ctenocephalides canis)</t>
  </si>
  <si>
    <t>Anopheles quadriannulatus</t>
  </si>
  <si>
    <t>Veterinary</t>
  </si>
  <si>
    <t>G , 2</t>
  </si>
  <si>
    <t>NYSDOH Wadsworth Center, Virology Lab</t>
  </si>
  <si>
    <t>Gastroenteritis Virus Special Study- Non-CLIA</t>
  </si>
  <si>
    <t>Bartonella henselae</t>
  </si>
  <si>
    <t>Hemolytic Uremic Syndrome (HUS)</t>
  </si>
  <si>
    <t>Smear</t>
  </si>
  <si>
    <t>Lung_Lower lobe</t>
  </si>
  <si>
    <t>Sabouraud dextrose agar</t>
  </si>
  <si>
    <t>Guyana</t>
  </si>
  <si>
    <t>Piperacillin</t>
  </si>
  <si>
    <t>Caribou, deer, moose, elk (Family Cervidae)</t>
  </si>
  <si>
    <t>Cervus elaphus</t>
  </si>
  <si>
    <t>Flea (Ctenocephalides felis)</t>
  </si>
  <si>
    <t>Anopheles quadrimaculatus</t>
  </si>
  <si>
    <t>G , 3</t>
  </si>
  <si>
    <t>OH - Wright Patterson AFB HIV CLIA Activity</t>
  </si>
  <si>
    <t>Gram Negative Bacillus (non-enteric/nonfermenter) Identification- CLIA</t>
  </si>
  <si>
    <t>Bartonella koehlerae</t>
  </si>
  <si>
    <t>Hepatic abscess</t>
  </si>
  <si>
    <t>Sputum</t>
  </si>
  <si>
    <t>Lung_Middle lobe</t>
  </si>
  <si>
    <t>Sabouraud dextrose agar + Chloramphenicol + Cycloheximide</t>
  </si>
  <si>
    <t>Haiti</t>
  </si>
  <si>
    <t>Plasmapheresis</t>
  </si>
  <si>
    <t>Cat_Domestic</t>
  </si>
  <si>
    <t>Cervus elaphus subsp nannodes</t>
  </si>
  <si>
    <t>Flea (Ctenophthalmus cabelleroi)</t>
  </si>
  <si>
    <t>Anopheles rampae</t>
  </si>
  <si>
    <t>VPDS accessioning number</t>
  </si>
  <si>
    <t>G , 4</t>
  </si>
  <si>
    <t>OH Department of Health Laboratory</t>
  </si>
  <si>
    <t>Gram Positive Bacillus Identification- CLIA</t>
  </si>
  <si>
    <t>Bartonella quintana</t>
  </si>
  <si>
    <t>Hepatic cyst</t>
  </si>
  <si>
    <t>Sputum_coughed</t>
  </si>
  <si>
    <t>Lung_Upper lobe</t>
  </si>
  <si>
    <t>Sabouraud dextrose agar + Gentamicin + Chloramphenicol</t>
  </si>
  <si>
    <t>Heard Island and McDonald Islands</t>
  </si>
  <si>
    <t>Polymyxin B</t>
  </si>
  <si>
    <t>Cat_Little spotted (Oncilla)</t>
  </si>
  <si>
    <t>Cervus nippon</t>
  </si>
  <si>
    <t>Flea (Ctenophthalmus cryptotis)</t>
  </si>
  <si>
    <t>Anopheles rufipes</t>
  </si>
  <si>
    <t>VPDS state ID</t>
  </si>
  <si>
    <t>G , 5</t>
  </si>
  <si>
    <t>OH-Wright-Patterson AFB</t>
  </si>
  <si>
    <t>Gram-negative Coccus (not Gonococcus or meningococcus), Neisseria species, and Moraxella species Identification- CLIA</t>
  </si>
  <si>
    <t>Bartonella silvicola</t>
  </si>
  <si>
    <t>Hepatomegaly</t>
  </si>
  <si>
    <t>Sputum_induced</t>
  </si>
  <si>
    <t>Sabouraud dextrose agar, Emmons + Chloramphenicol + Cycloheximide</t>
  </si>
  <si>
    <t>Holy See (Vatican City State)</t>
  </si>
  <si>
    <t>Polymyxins</t>
  </si>
  <si>
    <t>Cat_Ring-tailed</t>
  </si>
  <si>
    <t>Chaetodipus arenarius</t>
  </si>
  <si>
    <t>Flea (Ctenophthalmus expansis)</t>
  </si>
  <si>
    <t>Anopheles sawadwongporni</t>
  </si>
  <si>
    <t>WHO</t>
  </si>
  <si>
    <t>G , 6</t>
  </si>
  <si>
    <t>OK Public Health Laboratory, Oklahoma State DOH</t>
  </si>
  <si>
    <t>Haemophilus influenzae Surveillance- Non-CLIA</t>
  </si>
  <si>
    <t>Bartonella tamiae</t>
  </si>
  <si>
    <t>Herpangina</t>
  </si>
  <si>
    <t>Stool</t>
  </si>
  <si>
    <t>Main bronchus</t>
  </si>
  <si>
    <t>Sabouraud dextrose agar, Emmons + Gentamicin + Chloramphenicol</t>
  </si>
  <si>
    <t>Honduras</t>
  </si>
  <si>
    <t>Pyrazinamide</t>
  </si>
  <si>
    <t>Cat_Wild (Montes de gato)</t>
  </si>
  <si>
    <t>Chaetodipus artus</t>
  </si>
  <si>
    <t>Flea (Ctenophthalmus haagi)</t>
  </si>
  <si>
    <t>Anopheles sinensis</t>
  </si>
  <si>
    <t>G , 7</t>
  </si>
  <si>
    <t>OR State PHL-General Microbiology Section</t>
  </si>
  <si>
    <t>Haemophilus species (not H. influenza/ H. ducrey) Identification- CLIA</t>
  </si>
  <si>
    <t>Bartonella tribocorum</t>
  </si>
  <si>
    <t>Histoplasmosis</t>
  </si>
  <si>
    <t>Mouth</t>
  </si>
  <si>
    <t>Saline_Normal</t>
  </si>
  <si>
    <t>Hong Kong</t>
  </si>
  <si>
    <t>Pyridostigmine</t>
  </si>
  <si>
    <t>Cattle</t>
  </si>
  <si>
    <t>Chaetodipus baileyi</t>
  </si>
  <si>
    <t>Flea (Ctenophthalmus myodosus)</t>
  </si>
  <si>
    <t>Anopheles smaragdinus</t>
  </si>
  <si>
    <t>Caribou, deer, moose,  elk (Family Cervidae)</t>
  </si>
  <si>
    <t>G , 8</t>
  </si>
  <si>
    <t>OR State PHL-Virology/Immunology Section</t>
  </si>
  <si>
    <t>Healthcare-Associated Infections (HAI) - Outbreak Investigation- Non-CLIA</t>
  </si>
  <si>
    <t>Bartonella vinsonii</t>
  </si>
  <si>
    <t>Human Immunodeficiency Virus (HIV) infection</t>
  </si>
  <si>
    <t>Sweat</t>
  </si>
  <si>
    <t>Muscle Skeletal</t>
  </si>
  <si>
    <t>Silica Clot Activator</t>
  </si>
  <si>
    <t>Hungary</t>
  </si>
  <si>
    <t>Ribavirin</t>
  </si>
  <si>
    <t>Cavy (Family)</t>
  </si>
  <si>
    <t>Chaetodipus californicus</t>
  </si>
  <si>
    <t>Flea (Ctenophthalmus pseudagyrtes)</t>
  </si>
  <si>
    <t>Anopheles squamosus</t>
  </si>
  <si>
    <t>Felis catus</t>
  </si>
  <si>
    <t>G , 9</t>
  </si>
  <si>
    <t>PA Department of Health, Bureau of Laboratories</t>
  </si>
  <si>
    <t>Healthcare-Associated Infections (HAI) and Antimicrobial Resistance (AR) Surveillance and Research- Non-CLIA</t>
  </si>
  <si>
    <t>Bartonella vinsonii subsp. arupensis</t>
  </si>
  <si>
    <t>Human T-Lymphotropic Virus (HTLV) infection</t>
  </si>
  <si>
    <t>Throat (Oropharyngeal) swab</t>
  </si>
  <si>
    <t>Mycotic aneurysm</t>
  </si>
  <si>
    <t>Skim milk with 10% glycerol</t>
  </si>
  <si>
    <t>Iceland</t>
  </si>
  <si>
    <t>Rifampin</t>
  </si>
  <si>
    <t>Cavy_Rock</t>
  </si>
  <si>
    <t>Chaetodipus fallax</t>
  </si>
  <si>
    <t>Flea (Ctenophthalmus sanborni)</t>
  </si>
  <si>
    <t>Anopheles stephensi</t>
  </si>
  <si>
    <t>Leopardus tigrinus</t>
  </si>
  <si>
    <t>G , 10</t>
  </si>
  <si>
    <t>PER-NAMRU-6</t>
  </si>
  <si>
    <t>Hendra Hemorrhagic Fever Testing- Non-CLIA</t>
  </si>
  <si>
    <t>Bartonella vinsonii subsp. berkhoffii</t>
  </si>
  <si>
    <t>Hydrops fetalis</t>
  </si>
  <si>
    <t>Tick</t>
  </si>
  <si>
    <t>Myocardium</t>
  </si>
  <si>
    <t>Sodium Acetate Formalin (SAF) Fixative</t>
  </si>
  <si>
    <t>India</t>
  </si>
  <si>
    <t>Rimantadine</t>
  </si>
  <si>
    <t>Cavy_Spix's Yellow-toothed</t>
  </si>
  <si>
    <t>Chaetodipus formosus</t>
  </si>
  <si>
    <t>Flea (Ctenophyllus armatus)</t>
  </si>
  <si>
    <t>Anopheles sundaicus</t>
  </si>
  <si>
    <t>G , 11</t>
  </si>
  <si>
    <t>PR- Biological and Chemical Emergencies Laboratory Office of Public Health Preparedness and Response</t>
  </si>
  <si>
    <t>Hepatitis A NAT and Genotyping- Non-CLIA</t>
  </si>
  <si>
    <t>Bartonella volans</t>
  </si>
  <si>
    <t>Hypertension</t>
  </si>
  <si>
    <t>Tissue</t>
  </si>
  <si>
    <t>Nail bed</t>
  </si>
  <si>
    <t>Sodium Azide</t>
  </si>
  <si>
    <t>Indonesia</t>
  </si>
  <si>
    <t>Rosoxacin</t>
  </si>
  <si>
    <t>Cheetah</t>
  </si>
  <si>
    <t>Chaetodipus goldmani</t>
  </si>
  <si>
    <t>Flea (Dactylopsylla bluei)</t>
  </si>
  <si>
    <t>Anopheles tenebrosus</t>
  </si>
  <si>
    <t>Felis silvestris</t>
  </si>
  <si>
    <t>G , 12</t>
  </si>
  <si>
    <t>PR Public Health Lab</t>
  </si>
  <si>
    <t>Hepatitis A Serology- CLIA</t>
  </si>
  <si>
    <t>Bartonella washoensis</t>
  </si>
  <si>
    <t>Immunocompromised host disease</t>
  </si>
  <si>
    <t>Nape of Neck</t>
  </si>
  <si>
    <t>Sodium benzoate_ calcium propionate</t>
  </si>
  <si>
    <t>Iran, Islamic Republic of</t>
  </si>
  <si>
    <t>Sisomicin</t>
  </si>
  <si>
    <t>Chicken</t>
  </si>
  <si>
    <t>Chaetodipus hispidus</t>
  </si>
  <si>
    <t>Flea (Dactylopsylla digitenua)</t>
  </si>
  <si>
    <t>Anopheles vagus</t>
  </si>
  <si>
    <t>G , 13</t>
  </si>
  <si>
    <t>RI State Health Laboratories</t>
  </si>
  <si>
    <t>Hepatitis B Genotyping- Non-CLIA</t>
  </si>
  <si>
    <t>Basidiobolus species</t>
  </si>
  <si>
    <t>Impetigo</t>
  </si>
  <si>
    <t>Nasal septum</t>
  </si>
  <si>
    <t>Sodium citrate</t>
  </si>
  <si>
    <t>Iraq</t>
  </si>
  <si>
    <t>Spectinomycin</t>
  </si>
  <si>
    <t>Chimpanzee (Genus Pan)</t>
  </si>
  <si>
    <t>Chaetodipus intermedius</t>
  </si>
  <si>
    <t>Flea (Dactylopsylla megasoma)</t>
  </si>
  <si>
    <t>Anopheles walkeri</t>
  </si>
  <si>
    <t>G , 14</t>
  </si>
  <si>
    <t>SC- South Carolina Department of Health &amp; Environmental Control - Public Health Laboratory</t>
  </si>
  <si>
    <t>Hepatitis B Serology and Quantitative PCR- CLIA</t>
  </si>
  <si>
    <t>Bifidobacterium species</t>
  </si>
  <si>
    <t>Infantile botulism</t>
  </si>
  <si>
    <t>Tracheal aspirate</t>
  </si>
  <si>
    <t>Nasopharynx</t>
  </si>
  <si>
    <t>Sodium fluoride</t>
  </si>
  <si>
    <t>Ireland</t>
  </si>
  <si>
    <t>Streptomycin</t>
  </si>
  <si>
    <t>Chinchilla</t>
  </si>
  <si>
    <t>Chaetodipus lineatus</t>
  </si>
  <si>
    <t>Flea (Dactylopsylla neomexicana)</t>
  </si>
  <si>
    <t>Atheropsylla cochisei</t>
  </si>
  <si>
    <t>Kerodon rupestris</t>
  </si>
  <si>
    <t>G , 15</t>
  </si>
  <si>
    <t>SD Public Health Laboratory</t>
  </si>
  <si>
    <t>Hepatitis C Serology and Quantitative PCR- CLIA</t>
  </si>
  <si>
    <t>Bipolaris spicifera</t>
  </si>
  <si>
    <t>Infectious mononucleosis</t>
  </si>
  <si>
    <t>Neck</t>
  </si>
  <si>
    <t>Sodium polyanethol sulfonate (SPS)</t>
  </si>
  <si>
    <t>Isle of Man</t>
  </si>
  <si>
    <t>Sulbactam</t>
  </si>
  <si>
    <t>Chipmunk (Genus Tamias)</t>
  </si>
  <si>
    <t>Chaetodipus nelsoni</t>
  </si>
  <si>
    <t>Flea (Dactylopsylla pentachaeta)</t>
  </si>
  <si>
    <t>Atyphloceras bishopi</t>
  </si>
  <si>
    <t>Galea spixii</t>
  </si>
  <si>
    <t>H , 1</t>
  </si>
  <si>
    <t>TN Division of Laboratory Services</t>
  </si>
  <si>
    <t>Hepatitis D NAT- Non-CLIA</t>
  </si>
  <si>
    <t>Blastococcus species</t>
  </si>
  <si>
    <t>Urethral swab</t>
  </si>
  <si>
    <t>Nerve</t>
  </si>
  <si>
    <t>Sodium thiosulfate</t>
  </si>
  <si>
    <t>Israel</t>
  </si>
  <si>
    <t>Sulfadiazine</t>
  </si>
  <si>
    <t>Chipmunk_Alpine</t>
  </si>
  <si>
    <t>Chaetodipus penicillatus</t>
  </si>
  <si>
    <t>Flea (Dactylopsylla percernis)</t>
  </si>
  <si>
    <t>Atyphloceras echis</t>
  </si>
  <si>
    <t>H , 2</t>
  </si>
  <si>
    <t>TTO-The Caribbean Public Health Agency (CARPHA)</t>
  </si>
  <si>
    <t>Hepatitis D Serology- CLIA</t>
  </si>
  <si>
    <t>Blastocystis species</t>
  </si>
  <si>
    <t>Influenza - Avian H5N1</t>
  </si>
  <si>
    <t>Urine</t>
  </si>
  <si>
    <t>Nodule</t>
  </si>
  <si>
    <t>Specimen transport medium</t>
  </si>
  <si>
    <t>Italy</t>
  </si>
  <si>
    <t>Sulfamethoxazole</t>
  </si>
  <si>
    <t>Chipmunk_Buller's</t>
  </si>
  <si>
    <t>Chaetodipus pernix</t>
  </si>
  <si>
    <t>Flea (Delotelis hollandi)</t>
  </si>
  <si>
    <t>Atyphloceras multidentatus</t>
  </si>
  <si>
    <t>Gallus gallus</t>
  </si>
  <si>
    <t>H , 3</t>
  </si>
  <si>
    <t>TX Brooke Army Medical Center</t>
  </si>
  <si>
    <t>Hepatitis E Serology, NAT and Genotyping- Non-CLIA</t>
  </si>
  <si>
    <t>Blastomyces dermatitidis</t>
  </si>
  <si>
    <t>Influenza - Novel H1N1</t>
  </si>
  <si>
    <t>Vaginal swab</t>
  </si>
  <si>
    <t>Nose</t>
  </si>
  <si>
    <t>Streck Cell Preservative</t>
  </si>
  <si>
    <t>Jamaica</t>
  </si>
  <si>
    <t>Sulfisoxazole</t>
  </si>
  <si>
    <t>Chipmunk_California (Allen's)</t>
  </si>
  <si>
    <t>Chaetodipus spinatus</t>
  </si>
  <si>
    <t>Flea (Delotelis telegoni)</t>
  </si>
  <si>
    <t>Atyphloceras tancitari</t>
  </si>
  <si>
    <t>Pan (Genus)</t>
  </si>
  <si>
    <t>H , 4</t>
  </si>
  <si>
    <t>TX DSHS, Lab Services Section MC 1947</t>
  </si>
  <si>
    <t>Hepatitis Surveillance- Non-CLIA</t>
  </si>
  <si>
    <t>Blastomyces species</t>
  </si>
  <si>
    <t>Influenza A infection</t>
  </si>
  <si>
    <t>Oropharynx</t>
  </si>
  <si>
    <t>Stuart's transport medium</t>
  </si>
  <si>
    <t>Japan</t>
  </si>
  <si>
    <t>Sulfonamide</t>
  </si>
  <si>
    <t>Chipmunk_Cliff</t>
  </si>
  <si>
    <t>Chamaeleonidae (Family)</t>
  </si>
  <si>
    <t>Flea (Diamanus montanus)</t>
  </si>
  <si>
    <t>Baculomeris altmani</t>
  </si>
  <si>
    <t>Chinchilla lanigera</t>
  </si>
  <si>
    <t>H , 5</t>
  </si>
  <si>
    <t>TX DSHS, Zoonosis Control Branch</t>
  </si>
  <si>
    <t>Herpes Simplex Virus 1/2 Serology- Non-CLIA</t>
  </si>
  <si>
    <t>Bordetella avium</t>
  </si>
  <si>
    <t>Influenza B infection</t>
  </si>
  <si>
    <t>Vomitus</t>
  </si>
  <si>
    <t>Ovary</t>
  </si>
  <si>
    <t>Sulfamic acid</t>
  </si>
  <si>
    <t>Jersey</t>
  </si>
  <si>
    <t>Sulphathiazole</t>
  </si>
  <si>
    <t>Chipmunk_Colorado</t>
  </si>
  <si>
    <t>Chelydra serpentina</t>
  </si>
  <si>
    <t>Flea (Dinopsyllus (Opisocrostis) hirsutus)</t>
  </si>
  <si>
    <t>Baculomeris schmidti</t>
  </si>
  <si>
    <t>Tamias (Genus)</t>
  </si>
  <si>
    <t>H , 6</t>
  </si>
  <si>
    <t>TX-Houston Health Department Laboratory</t>
  </si>
  <si>
    <t>HIV Special Study- Non-CLIA</t>
  </si>
  <si>
    <t>Joint pain</t>
  </si>
  <si>
    <t>White blood cells</t>
  </si>
  <si>
    <t>Palate</t>
  </si>
  <si>
    <t>SurePath preservative fluid</t>
  </si>
  <si>
    <t>Jordan</t>
  </si>
  <si>
    <t>Tecovirimat IV</t>
  </si>
  <si>
    <t>Chipmunk_Eastern American</t>
  </si>
  <si>
    <t>Flea (Dolichopsyllus stylosus)</t>
  </si>
  <si>
    <t>Callistopsyllus terinus campestris</t>
  </si>
  <si>
    <t>Tamias alpinus</t>
  </si>
  <si>
    <t>H , 7</t>
  </si>
  <si>
    <t>USDA ARS WRRC, Produce Safety and MicroBio Research</t>
  </si>
  <si>
    <t>HIV-1 Genotype Drug Resistance (International Only)- Non-CLIA</t>
  </si>
  <si>
    <t>Bordetella holmesii</t>
  </si>
  <si>
    <t>Kawasaki disease syndrome</t>
  </si>
  <si>
    <t>Wound</t>
  </si>
  <si>
    <t>Pancreas</t>
  </si>
  <si>
    <t>Thioglycolate broth</t>
  </si>
  <si>
    <t>Kazakhstan</t>
  </si>
  <si>
    <t>Tecovirimat PO</t>
  </si>
  <si>
    <t>Chipmunk_Grey-collared</t>
  </si>
  <si>
    <t>Flea (Doratopsylla blarinae)</t>
  </si>
  <si>
    <t>Callistopsyllus terinus deuterus</t>
  </si>
  <si>
    <t>Tamias bulleri</t>
  </si>
  <si>
    <t>H , 8</t>
  </si>
  <si>
    <t>USDA/FSIS/OPHS/EL/MCB</t>
  </si>
  <si>
    <t>HIV-1 Limiting Antigen Avidity Enzyme Immunoassay (International Only)- Non-CLIA</t>
  </si>
  <si>
    <t>Bordetella parapertussis</t>
  </si>
  <si>
    <t>Kennel Cough</t>
  </si>
  <si>
    <t>Wound fluid sample</t>
  </si>
  <si>
    <t>Papule</t>
  </si>
  <si>
    <t>Thrombin-based clot activator</t>
  </si>
  <si>
    <t>Kenya</t>
  </si>
  <si>
    <t>Tetracycline</t>
  </si>
  <si>
    <t>Chipmunk_Hopi</t>
  </si>
  <si>
    <t>Chlamydosaurus kingii</t>
  </si>
  <si>
    <t>Flea (Doratopsylla wissemani)</t>
  </si>
  <si>
    <t>Callistopsyllus terinus terinus</t>
  </si>
  <si>
    <t>Tamias senex</t>
  </si>
  <si>
    <t>H , 9</t>
  </si>
  <si>
    <t>UT-Unified State Labs: Public Health Utah DOH</t>
  </si>
  <si>
    <t>HIV-1 Nucleic Acid Amplification (Qualitative)- CLIA</t>
  </si>
  <si>
    <t>Bordetella pertussis</t>
  </si>
  <si>
    <t>Laryngitis</t>
  </si>
  <si>
    <t>Pelvic diaphragm</t>
  </si>
  <si>
    <t>Tissue culture_MDCK</t>
  </si>
  <si>
    <t>Kiribati</t>
  </si>
  <si>
    <t>Thiamphenicol - chemical</t>
  </si>
  <si>
    <t>Chipmunk_Least</t>
  </si>
  <si>
    <t>Flea (Echidnophaga (Amphalius) runatus)</t>
  </si>
  <si>
    <t>Carios kelleyi</t>
  </si>
  <si>
    <t>Tamias dorsalis</t>
  </si>
  <si>
    <t>H , 10</t>
  </si>
  <si>
    <t>VA-Division of Consolidated Laboratory Services</t>
  </si>
  <si>
    <t>HIV-1 PCR (International Only) Qualitative- Non-CLIA</t>
  </si>
  <si>
    <t>Bordetella species</t>
  </si>
  <si>
    <t>Leishmaniasis</t>
  </si>
  <si>
    <t>Penis</t>
  </si>
  <si>
    <t>Tissue Culture_R-Mix</t>
  </si>
  <si>
    <t>Korea, Democratic People's Republic of</t>
  </si>
  <si>
    <t>Ticarcillin</t>
  </si>
  <si>
    <t>Chipmunk_Lodgepole</t>
  </si>
  <si>
    <t>Flea (Echidnophaga gallinacea)</t>
  </si>
  <si>
    <t>Carteretta carteri</t>
  </si>
  <si>
    <t>Tamias quadrivittatus</t>
  </si>
  <si>
    <t>H , 11</t>
  </si>
  <si>
    <t>VI-US Virgin Islands Department of Health</t>
  </si>
  <si>
    <t>HIV-1 PCR (International Only) Quantitative Viral Load- Non-CLIA</t>
  </si>
  <si>
    <t>Borrelia afzelii</t>
  </si>
  <si>
    <t>Leprosy</t>
  </si>
  <si>
    <t>Perianal region</t>
  </si>
  <si>
    <t>Total-Fix ® transport vial</t>
  </si>
  <si>
    <t>Korea, Republic of</t>
  </si>
  <si>
    <t>Tobramycin</t>
  </si>
  <si>
    <t>Chipmunk_Long-eared (Tahoe)</t>
  </si>
  <si>
    <t>Clethrionomys (Genus)</t>
  </si>
  <si>
    <t>Flea (Epitedia cavernicola)</t>
  </si>
  <si>
    <t>Carteretta clavata</t>
  </si>
  <si>
    <t>Tamias striatus</t>
  </si>
  <si>
    <t>H , 12</t>
  </si>
  <si>
    <t>VT Dept. of Health Laboratory</t>
  </si>
  <si>
    <t>HIV-1 Rapid Recency Assay- Non-CLIA</t>
  </si>
  <si>
    <t>Borrelia americana</t>
  </si>
  <si>
    <t>Listeriosis</t>
  </si>
  <si>
    <t>Pericardial cavity</t>
  </si>
  <si>
    <t>Tripotassium ethylenediaminetetraacetic acid (K3 EDTA)</t>
  </si>
  <si>
    <t>Kuwait</t>
  </si>
  <si>
    <t>Trifluridine</t>
  </si>
  <si>
    <t>Chipmunk_Merriam's</t>
  </si>
  <si>
    <t>Clethrionomys gapperi</t>
  </si>
  <si>
    <t>Flea (Epitedia faceta)</t>
  </si>
  <si>
    <t>Catallagia arizonae</t>
  </si>
  <si>
    <t>Tamias cinereicollis</t>
  </si>
  <si>
    <t>H , 13</t>
  </si>
  <si>
    <t>WA Madigan Army Medical Center</t>
  </si>
  <si>
    <t>HIV-1 Western Blot- CLIA</t>
  </si>
  <si>
    <t>Borrelia andersonii</t>
  </si>
  <si>
    <t>Lockjaw</t>
  </si>
  <si>
    <t>Pericardium</t>
  </si>
  <si>
    <t>Trypticase Soy Agar (TSA)</t>
  </si>
  <si>
    <t>Kyrgyzstan</t>
  </si>
  <si>
    <t>Trimethoprim</t>
  </si>
  <si>
    <t>Chipmunk_Palmer's</t>
  </si>
  <si>
    <t>Clethrionomys gapperi subsp occidentalis</t>
  </si>
  <si>
    <t>Flea (Epitedia neotomae)</t>
  </si>
  <si>
    <t>Catallagia borealis</t>
  </si>
  <si>
    <t>Tamias rufus</t>
  </si>
  <si>
    <t>H , 14</t>
  </si>
  <si>
    <t>WA State Department of Health</t>
  </si>
  <si>
    <t>HIV-1/2 Antibody (International Only) Rapid Test- Non-CLIA</t>
  </si>
  <si>
    <t>Borrelia anserina</t>
  </si>
  <si>
    <t>Louse-borne relapsing fever</t>
  </si>
  <si>
    <t>Perineum</t>
  </si>
  <si>
    <t>Trypticase Soy Broth (TSB)</t>
  </si>
  <si>
    <t>Lao Peoples Democratic Republic</t>
  </si>
  <si>
    <t>Chipmunk_Panamint</t>
  </si>
  <si>
    <t>Clethrionomys glariolus</t>
  </si>
  <si>
    <t>Flea (Epitedia scapani)</t>
  </si>
  <si>
    <t>Catallagia calisheri</t>
  </si>
  <si>
    <t>Tamias minimus</t>
  </si>
  <si>
    <t>H , 15</t>
  </si>
  <si>
    <t>Walter Reed National Military Medical Center</t>
  </si>
  <si>
    <t>HIV-1/2 Laboratory Algorithm- CLIA</t>
  </si>
  <si>
    <t>Borrelia bavariensis</t>
  </si>
  <si>
    <t>Lower respiratory illness</t>
  </si>
  <si>
    <t>Perirectal region</t>
  </si>
  <si>
    <t>Trypticase soy broth with 20% glycerol</t>
  </si>
  <si>
    <t>Latvia</t>
  </si>
  <si>
    <t>Vaccinia Immune Globulin Intravenous</t>
  </si>
  <si>
    <t>Chipmunk_Red-tailed</t>
  </si>
  <si>
    <t>Clethrionomys rutilus</t>
  </si>
  <si>
    <t>Flea (Epitedia stanfordi)</t>
  </si>
  <si>
    <t>Catallagia charlottensis</t>
  </si>
  <si>
    <t>Tamias speciosus</t>
  </si>
  <si>
    <t>I , 1</t>
  </si>
  <si>
    <t>WHO/NICD, External Quality Assessment Reference Unit</t>
  </si>
  <si>
    <t>HIV-1/2 Serology Diagnostic Algorithm (International Only)- Non-CLIA</t>
  </si>
  <si>
    <t>Borrelia bissettii</t>
  </si>
  <si>
    <t>Peritoneal cavity</t>
  </si>
  <si>
    <t>Tryptone glucose yeast extract (TGY) agar</t>
  </si>
  <si>
    <t>Lebanon</t>
  </si>
  <si>
    <t>Valacyclovir</t>
  </si>
  <si>
    <t>Chipmunk_Sonoma</t>
  </si>
  <si>
    <t>Conepatus leuconotus</t>
  </si>
  <si>
    <t>Flea (Epitedia stewarti)</t>
  </si>
  <si>
    <t>Catallagia decipiens</t>
  </si>
  <si>
    <t>Tamias quadrimaculatus</t>
  </si>
  <si>
    <t>I , 2</t>
  </si>
  <si>
    <t>WI State Laboratory of Hygiene</t>
  </si>
  <si>
    <t>Human Herpesvirus 6 Detection and Subtyping- Non-CLIA</t>
  </si>
  <si>
    <t>Borrelia burgdorferi</t>
  </si>
  <si>
    <t>Lymphadenopathy</t>
  </si>
  <si>
    <t>Peritoneum</t>
  </si>
  <si>
    <t>Universal transport medium</t>
  </si>
  <si>
    <t>Lesotho</t>
  </si>
  <si>
    <t>Vancomycin</t>
  </si>
  <si>
    <t>Chipmunk_Townsend's</t>
  </si>
  <si>
    <t>Connochaetes (Genus)</t>
  </si>
  <si>
    <t>Flea (Epitedia wenmanni)</t>
  </si>
  <si>
    <t>Catallagia jellisoni</t>
  </si>
  <si>
    <t>Tamias merriami</t>
  </si>
  <si>
    <t>I , 3</t>
  </si>
  <si>
    <t>WVDHHR - Office of Laboratory Services</t>
  </si>
  <si>
    <t>Human Herpesvirus 6 Serology- Non-CLIA</t>
  </si>
  <si>
    <t>Borrelia burgdorferi sensu lato</t>
  </si>
  <si>
    <t>Lymphogranuloma venereum</t>
  </si>
  <si>
    <t>Placenta</t>
  </si>
  <si>
    <t>Venkatraman-Ramakrishnan transport medium</t>
  </si>
  <si>
    <t>Liberia</t>
  </si>
  <si>
    <t>Viomycin</t>
  </si>
  <si>
    <t>Chipmunk_Uinta</t>
  </si>
  <si>
    <t>Connochaetes taurinus</t>
  </si>
  <si>
    <t>Flea (Euhoplopsyllus glacialis affinis)</t>
  </si>
  <si>
    <t>Catallagia mathesoni</t>
  </si>
  <si>
    <t>Tamias palmeri</t>
  </si>
  <si>
    <t>I , 4</t>
  </si>
  <si>
    <t>WY Public Health Laboratory</t>
  </si>
  <si>
    <t>Human Herpesvirus 7 Detection- Non-CLIA</t>
  </si>
  <si>
    <t>Borrelia californiensis</t>
  </si>
  <si>
    <t>Malaria</t>
  </si>
  <si>
    <t>Placental membrane</t>
  </si>
  <si>
    <t>VersaTREK Myco</t>
  </si>
  <si>
    <t>Libyan Arab Jamahiriya</t>
  </si>
  <si>
    <t>Zanamivir (Relenza)</t>
  </si>
  <si>
    <t>Chipmunk_Yellow-pine</t>
  </si>
  <si>
    <t>Corvus (Genus)</t>
  </si>
  <si>
    <t>Flea (Euhoplopsyllus glacialis foxi)</t>
  </si>
  <si>
    <t>Catallagia neweyi</t>
  </si>
  <si>
    <t>Tamias panamintinus</t>
  </si>
  <si>
    <t>I , 5</t>
  </si>
  <si>
    <t>Human Immunodeficiency Virus Type 1 (HIV-1) Nucleic Acid Testing and Sequence Analysis- Non-CLIA</t>
  </si>
  <si>
    <t>Borrelia carolinensis</t>
  </si>
  <si>
    <t>Malnutrition</t>
  </si>
  <si>
    <t>Pleural cavity</t>
  </si>
  <si>
    <t>Viral Transport Medium (VTM)</t>
  </si>
  <si>
    <t>Liechtenstein</t>
  </si>
  <si>
    <t>Coati (Genus Nasua)</t>
  </si>
  <si>
    <t>Cricetulus (Genus)</t>
  </si>
  <si>
    <t>Flea (Euhoplopsyllus glacialis glacialis)</t>
  </si>
  <si>
    <t>Catallagia sculleni</t>
  </si>
  <si>
    <t>Tamias ruficaudus</t>
  </si>
  <si>
    <t>I , 6</t>
  </si>
  <si>
    <t>Human Papillomavirus (HPV) Special Study- Non-CLIA</t>
  </si>
  <si>
    <t>Measles</t>
  </si>
  <si>
    <t>Pleural membrane</t>
  </si>
  <si>
    <t>Wang's Semisolid Medium</t>
  </si>
  <si>
    <t>Lithuania</t>
  </si>
  <si>
    <t>Coati_White-nosed</t>
  </si>
  <si>
    <t>Cricetus cricetus</t>
  </si>
  <si>
    <t>Flea (Euhoplopsyllus glacialis lynx)</t>
  </si>
  <si>
    <t>Catallagia sculleni rutherfordi</t>
  </si>
  <si>
    <t>Tamias sonomae</t>
  </si>
  <si>
    <t>I , 7</t>
  </si>
  <si>
    <t>Influenza Molecular Detection in Clinical Specimens- CLIA</t>
  </si>
  <si>
    <t>Borrelia duttonii</t>
  </si>
  <si>
    <t>Mediterranean Spotted Fever</t>
  </si>
  <si>
    <t>Prostate</t>
  </si>
  <si>
    <t>Luxembourg</t>
  </si>
  <si>
    <t>Coatimundi (Coati)</t>
  </si>
  <si>
    <t>Crotalus dirissus subsp unicolor</t>
  </si>
  <si>
    <t>Flea (Euhoplopsyllus glacialis)</t>
  </si>
  <si>
    <t>Catallagia sp. (Genus)</t>
  </si>
  <si>
    <t>Tamias townsendii</t>
  </si>
  <si>
    <t>I , 8</t>
  </si>
  <si>
    <t>Influenza Serology- Non-CLIA</t>
  </si>
  <si>
    <t>Borrelia garinii</t>
  </si>
  <si>
    <t>Melioidosis</t>
  </si>
  <si>
    <t>Pseudomembrane</t>
  </si>
  <si>
    <t>Macao</t>
  </si>
  <si>
    <t>Cougar (Mt Lion or Puma)</t>
  </si>
  <si>
    <t>Crotalus tigris</t>
  </si>
  <si>
    <t>Flea (Eumolpianus (Ceratophyllus) ciliatus)</t>
  </si>
  <si>
    <t>Catallagia wymani</t>
  </si>
  <si>
    <t>Tamias umbrinus</t>
  </si>
  <si>
    <t>I , 9</t>
  </si>
  <si>
    <t>Influenza Special Study- Non-CLIA</t>
  </si>
  <si>
    <t>Borrelia hermsii</t>
  </si>
  <si>
    <t>Meningitis</t>
  </si>
  <si>
    <t>Pubic area</t>
  </si>
  <si>
    <t>Macedonia, The Former Yugoslav Republic of</t>
  </si>
  <si>
    <t>Coyote</t>
  </si>
  <si>
    <t>Cryptotis parva</t>
  </si>
  <si>
    <t>Flea (Eumolpianus cyrturus)</t>
  </si>
  <si>
    <t>Cediopsylla inaequalis</t>
  </si>
  <si>
    <t>Tamias amoenus</t>
  </si>
  <si>
    <t>I , 10</t>
  </si>
  <si>
    <t>Influenza Surveillance- Non-CLIA</t>
  </si>
  <si>
    <t>Borrelia hispanica</t>
  </si>
  <si>
    <t>Meningococcemia</t>
  </si>
  <si>
    <t>Pulmonary valve</t>
  </si>
  <si>
    <t>Madagascar</t>
  </si>
  <si>
    <t>Coyote-Dog hybrid (Generic name)</t>
  </si>
  <si>
    <t>Cynomys (Genus)</t>
  </si>
  <si>
    <t>Flea (Eumolpianus eumolpi)</t>
  </si>
  <si>
    <t>Cediopsylla inaequalis interrupta</t>
  </si>
  <si>
    <t>Nasua (Genus)</t>
  </si>
  <si>
    <t>I , 11</t>
  </si>
  <si>
    <t>International Infection Control Branch (IICB) Special Studies (International Only)- Non-CLIA</t>
  </si>
  <si>
    <t>Borrelia japonica</t>
  </si>
  <si>
    <t>Molluscum contagiosum</t>
  </si>
  <si>
    <t>Rectum</t>
  </si>
  <si>
    <t>Malawi</t>
  </si>
  <si>
    <t>Crow (Genus Corvis)</t>
  </si>
  <si>
    <t>Cynomys gunnisoni</t>
  </si>
  <si>
    <t>Flea (Eumolpianus eutamiadis)</t>
  </si>
  <si>
    <t>Cediopsylla simplex</t>
  </si>
  <si>
    <t>Nasua narica</t>
  </si>
  <si>
    <t>I , 12</t>
  </si>
  <si>
    <t>Kyasanur Forest Disease Testing- Non-CLIA</t>
  </si>
  <si>
    <t>Borrelia kurtenbachii</t>
  </si>
  <si>
    <t>Mucormycosis</t>
  </si>
  <si>
    <t>Scalp</t>
  </si>
  <si>
    <t>Malaysia</t>
  </si>
  <si>
    <t>Deer (Generic name)</t>
  </si>
  <si>
    <t>Cynomys leucurus</t>
  </si>
  <si>
    <t>Flea (Eumolpianus fornacis)</t>
  </si>
  <si>
    <t>Cediopsylla tepolita</t>
  </si>
  <si>
    <t>Nasua nasua</t>
  </si>
  <si>
    <t>I , 13</t>
  </si>
  <si>
    <t>Laguna Hemorrhagic Fever Testing- Non-CLIA</t>
  </si>
  <si>
    <t>Borrelia lusitaniae</t>
  </si>
  <si>
    <t>Multiple sclerosis</t>
  </si>
  <si>
    <t>Scrotum</t>
  </si>
  <si>
    <t>Maldives</t>
  </si>
  <si>
    <t>Deer_Columbian Black-tailed</t>
  </si>
  <si>
    <t>Cynomys ludovicianus</t>
  </si>
  <si>
    <t>Flea (Eumolpianus oraius)</t>
  </si>
  <si>
    <t>Ceratophyllus adustus</t>
  </si>
  <si>
    <t>Puma concolor</t>
  </si>
  <si>
    <t>I , 14</t>
  </si>
  <si>
    <t>Lassa Fever Testing- CLIA</t>
  </si>
  <si>
    <t>Borrelia mayonii</t>
  </si>
  <si>
    <t>Mumps</t>
  </si>
  <si>
    <t>Seroma</t>
  </si>
  <si>
    <t>Mali</t>
  </si>
  <si>
    <t>Deer_Fallow</t>
  </si>
  <si>
    <t>Cynomys mexicanus</t>
  </si>
  <si>
    <t>Flea (Eumolpianus polumus)</t>
  </si>
  <si>
    <t>Ceratophyllus affinis</t>
  </si>
  <si>
    <t>I , 15</t>
  </si>
  <si>
    <t>Lassa Fever Testing- Non-CLIA</t>
  </si>
  <si>
    <t>Borrelia miyamotoi</t>
  </si>
  <si>
    <t>Mycetoma</t>
  </si>
  <si>
    <t>Shoulder</t>
  </si>
  <si>
    <t>Malta</t>
  </si>
  <si>
    <t>Deer_Mule</t>
  </si>
  <si>
    <t>Cynomys parvidens</t>
  </si>
  <si>
    <t>Flea (Foxella ignota)</t>
  </si>
  <si>
    <t>Ceratophyllus altus</t>
  </si>
  <si>
    <t>J , 1</t>
  </si>
  <si>
    <t>Legionella species Detection and Identification from Clinical Specimens or Isolates- Non-CLIA</t>
  </si>
  <si>
    <t>Borrelia parkeri</t>
  </si>
  <si>
    <t>Mycoses</t>
  </si>
  <si>
    <t>Sinus_Nasal</t>
  </si>
  <si>
    <t>Deer_Sika</t>
  </si>
  <si>
    <t>Dama dama</t>
  </si>
  <si>
    <t>Flea (Geusibia ashcrafti)</t>
  </si>
  <si>
    <t>Ceratophyllus arcuegens</t>
  </si>
  <si>
    <t>J , 2</t>
  </si>
  <si>
    <t>Legionella species Detection and Identification from Environmental Samples and Isolates- Non-CLIA</t>
  </si>
  <si>
    <t>Borrelia recurrentis</t>
  </si>
  <si>
    <t>Myocarditis</t>
  </si>
  <si>
    <t>Site of incision</t>
  </si>
  <si>
    <t>Martinique</t>
  </si>
  <si>
    <t>Deer_White-tailed</t>
  </si>
  <si>
    <t>Flea (Haemaphysalis leporispalustrus)</t>
  </si>
  <si>
    <t>Ceratophyllus celsus</t>
  </si>
  <si>
    <t>Subphylum Crustacea</t>
  </si>
  <si>
    <t>J , 3</t>
  </si>
  <si>
    <t>Legionella species Molecular Detection from Clinical Specimens- CLIA</t>
  </si>
  <si>
    <t>Borrelia species</t>
  </si>
  <si>
    <t>Neurological disease-free control</t>
  </si>
  <si>
    <t>Skin</t>
  </si>
  <si>
    <t>Mauritania</t>
  </si>
  <si>
    <t>Dog_Domestic</t>
  </si>
  <si>
    <t>Flea (Haemaphysalis sp. (Genus))</t>
  </si>
  <si>
    <t>Ceratophyllus ciliatus</t>
  </si>
  <si>
    <t>J , 4</t>
  </si>
  <si>
    <t>Leishmania species Identification- CLIA</t>
  </si>
  <si>
    <t>Borrelia turicatae</t>
  </si>
  <si>
    <t>Neurologic disease</t>
  </si>
  <si>
    <t>Skull</t>
  </si>
  <si>
    <t>Mauritius</t>
  </si>
  <si>
    <t>Donkey (Generic name)</t>
  </si>
  <si>
    <t>Diceros bicornis</t>
  </si>
  <si>
    <t>Flea (Hoplopsyllus anomalus)</t>
  </si>
  <si>
    <t>Ceratophyllus coahuilensis</t>
  </si>
  <si>
    <t>Genus Chrysops</t>
  </si>
  <si>
    <t>J , 5</t>
  </si>
  <si>
    <t>Leptospira species Molecular Detection- CLIA</t>
  </si>
  <si>
    <t>Borrelia venezuelensis</t>
  </si>
  <si>
    <t>Neurosyphilis</t>
  </si>
  <si>
    <t>Specimen from environment</t>
  </si>
  <si>
    <t>Mayotte</t>
  </si>
  <si>
    <t>Duck (Generic name)</t>
  </si>
  <si>
    <t>Didelphis virginiana</t>
  </si>
  <si>
    <t>Flea (Hoplopsyllus pectinatus)</t>
  </si>
  <si>
    <t>Ceratophyllus garei</t>
  </si>
  <si>
    <t>Odocoileus hemionus subsp columbianus</t>
  </si>
  <si>
    <t>J , 6</t>
  </si>
  <si>
    <t>Leptospira species Serology- CLIA</t>
  </si>
  <si>
    <t>Bosea species</t>
  </si>
  <si>
    <t>Nocardiosis</t>
  </si>
  <si>
    <t>Spinal cord</t>
  </si>
  <si>
    <t>Mexico</t>
  </si>
  <si>
    <t>Duiker_Forest (Genus Cephalophus)</t>
  </si>
  <si>
    <t>Dipodomys agilis</t>
  </si>
  <si>
    <t>Flea (Hormopsylla kyriophila)</t>
  </si>
  <si>
    <t>Ceratophyllus gilvus</t>
  </si>
  <si>
    <t>J , 7</t>
  </si>
  <si>
    <t>Leptospira species Study- Non-CLIA</t>
  </si>
  <si>
    <t>Botryomyces caespitosus</t>
  </si>
  <si>
    <t>Nosocomial infection</t>
  </si>
  <si>
    <t>Spine</t>
  </si>
  <si>
    <t>Moldova, Republic of</t>
  </si>
  <si>
    <t>Eland (Genus Taurotragus)</t>
  </si>
  <si>
    <t>Dipodomys deserti</t>
  </si>
  <si>
    <t xml:space="preserve">Flea (Hystrichopsylla dippiei) </t>
  </si>
  <si>
    <t>Ceratophyllus idius</t>
  </si>
  <si>
    <t>Odocoileus hemionus</t>
  </si>
  <si>
    <t>J , 8</t>
  </si>
  <si>
    <t>Listeria Identification and Characterization- Non-CLIA</t>
  </si>
  <si>
    <t>Bovine papular stomatitis virus</t>
  </si>
  <si>
    <t>Osteomyelitis</t>
  </si>
  <si>
    <t>Spleen</t>
  </si>
  <si>
    <t>Monaco</t>
  </si>
  <si>
    <t>Elephant (Generic name)</t>
  </si>
  <si>
    <t>Dipodomys elator</t>
  </si>
  <si>
    <t>Flea (Hystrichopsylla kris)</t>
  </si>
  <si>
    <t>Ceratophyllus lari</t>
  </si>
  <si>
    <t>J , 9</t>
  </si>
  <si>
    <t>Listeria Subtyping- Non-CLIA</t>
  </si>
  <si>
    <t>Brachyspira species</t>
  </si>
  <si>
    <t>Otitis media</t>
  </si>
  <si>
    <t>Sternum</t>
  </si>
  <si>
    <t>Mongolia</t>
  </si>
  <si>
    <t>Elephant_African</t>
  </si>
  <si>
    <t>Dipodomys gravipes</t>
  </si>
  <si>
    <t>Flea (Hystrichopsylla occidentalis linsdalei)</t>
  </si>
  <si>
    <t>Ceratophyllus lunatus tundrensis</t>
  </si>
  <si>
    <t>Odocoileus virginianus</t>
  </si>
  <si>
    <t>J , 10</t>
  </si>
  <si>
    <t>LRN Biothreat Multi-Agent Screening - Environmental- Non-CLIA</t>
  </si>
  <si>
    <t>Brevibacterium epidermidis</t>
  </si>
  <si>
    <t>Paracoccidioidomycosis</t>
  </si>
  <si>
    <t>Stomach</t>
  </si>
  <si>
    <t>Montenegro</t>
  </si>
  <si>
    <t>Elk_American (Red Deer)</t>
  </si>
  <si>
    <t>Dipodomys heermanni</t>
  </si>
  <si>
    <t>Flea (Hystrichopsylla occidentalis)</t>
  </si>
  <si>
    <t>Ceratophyllus niger</t>
  </si>
  <si>
    <t>J , 11</t>
  </si>
  <si>
    <t>Lymphocytic Choriomeningitis (LCM) Testing- CLIA</t>
  </si>
  <si>
    <t>Brevibacterium species</t>
  </si>
  <si>
    <t>Paragonimiasis</t>
  </si>
  <si>
    <t>Tendon</t>
  </si>
  <si>
    <t>Montserrat</t>
  </si>
  <si>
    <t>Elk_Tule</t>
  </si>
  <si>
    <t>Dipodomys ingens</t>
  </si>
  <si>
    <t>Flea (Hystrichopsylla orophila)</t>
  </si>
  <si>
    <t>Ceratophyllus pelecani</t>
  </si>
  <si>
    <t>J , 12</t>
  </si>
  <si>
    <t>Lymphocytic Choriomeningitis (LCM) Testing- Non-CLIA</t>
  </si>
  <si>
    <t>Brochothrix thermosphacta</t>
  </si>
  <si>
    <t>Paratyphoid fever</t>
  </si>
  <si>
    <t>Testicle</t>
  </si>
  <si>
    <t>Morocco</t>
  </si>
  <si>
    <t>Ferret (Generic name)</t>
  </si>
  <si>
    <t>Dipodomys insularis</t>
  </si>
  <si>
    <t>Flea (Hystrichopsylla schefferi)</t>
  </si>
  <si>
    <t>Ceratophyllus petrochelidoni</t>
  </si>
  <si>
    <t>J , 13</t>
  </si>
  <si>
    <t>Machupo Hemorrhagic Fever Testing- Non-CLIA</t>
  </si>
  <si>
    <t>Brucella abortus</t>
  </si>
  <si>
    <t>Pelvic inflammatory disease</t>
  </si>
  <si>
    <t>Throat</t>
  </si>
  <si>
    <t>Mozambique</t>
  </si>
  <si>
    <t>Ferret_Black-footed</t>
  </si>
  <si>
    <t>Dipodomys margaritae</t>
  </si>
  <si>
    <t>Flea (Hystricopsylla sp. (Genus))</t>
  </si>
  <si>
    <t>Ceratophyllus rauschi</t>
  </si>
  <si>
    <t>J , 14</t>
  </si>
  <si>
    <t>Malaria Molecular Identification- CLIA</t>
  </si>
  <si>
    <t>Brucella melitensis</t>
  </si>
  <si>
    <t>Pertussis syndrome</t>
  </si>
  <si>
    <t>Thumb</t>
  </si>
  <si>
    <t>Myanmar</t>
  </si>
  <si>
    <t>Ferret_Least</t>
  </si>
  <si>
    <t>Dipodomys merriami</t>
  </si>
  <si>
    <t>Flea (Jellisoni doratopsylla)</t>
  </si>
  <si>
    <t>Ceratophyllus riparius</t>
  </si>
  <si>
    <t>Taurotragus (Genus)</t>
  </si>
  <si>
    <t>J , 15</t>
  </si>
  <si>
    <t>Malaria Molecular Surveillance and Genotyping- Non-CLIA</t>
  </si>
  <si>
    <t>Brucella species</t>
  </si>
  <si>
    <t>Phaeohyphomycosis</t>
  </si>
  <si>
    <t>Toe</t>
  </si>
  <si>
    <t>Namibia</t>
  </si>
  <si>
    <t>Fisher</t>
  </si>
  <si>
    <t>Dipodomys microps</t>
  </si>
  <si>
    <t>Flea (Jellisonia bonia)</t>
  </si>
  <si>
    <t>Ceratophyllus rossittensis</t>
  </si>
  <si>
    <t>K , 1</t>
  </si>
  <si>
    <t>Marburg Hemorrhagic Fever Testing- CLIA</t>
  </si>
  <si>
    <t>Brucella suis</t>
  </si>
  <si>
    <t>Pharygoconjunctival fever</t>
  </si>
  <si>
    <t>Toenail</t>
  </si>
  <si>
    <t>Nauru</t>
  </si>
  <si>
    <t>Fox (Generic name)</t>
  </si>
  <si>
    <t>Dipodomys nelsoni</t>
  </si>
  <si>
    <t>Flea (Jellisonia bullisi)</t>
  </si>
  <si>
    <t>Ceratophyllus scopulorum</t>
  </si>
  <si>
    <t>Loxodonta africana</t>
  </si>
  <si>
    <t>K , 2</t>
  </si>
  <si>
    <t>Marburg Hemorrhagic Fever Testing- Non-CLIA</t>
  </si>
  <si>
    <t>Brugia malayi</t>
  </si>
  <si>
    <t>Pharyngitis</t>
  </si>
  <si>
    <t>Tongue</t>
  </si>
  <si>
    <t>Nepal</t>
  </si>
  <si>
    <t>Fox_Arctic</t>
  </si>
  <si>
    <t>Dipodomys nitratoides</t>
  </si>
  <si>
    <t xml:space="preserve">Flea (Jellisonia hayesi) </t>
  </si>
  <si>
    <t>Ceratophyllus styx</t>
  </si>
  <si>
    <t>K , 3</t>
  </si>
  <si>
    <t>Measles Avidity- Non-CLIA</t>
  </si>
  <si>
    <t>Brugia species</t>
  </si>
  <si>
    <t>Pinta</t>
  </si>
  <si>
    <t>Tonsil</t>
  </si>
  <si>
    <t>Netherlands</t>
  </si>
  <si>
    <t>Fox_Common Gray</t>
  </si>
  <si>
    <t>Dipodomys ordii</t>
  </si>
  <si>
    <t>Flea (Jellisonia ironsi)</t>
  </si>
  <si>
    <t>Ceratophyllus vison</t>
  </si>
  <si>
    <t>K , 4</t>
  </si>
  <si>
    <t>Measles Detection- CLIA</t>
  </si>
  <si>
    <t>Burkholderia cenocepacia</t>
  </si>
  <si>
    <t>Plague</t>
  </si>
  <si>
    <t>Torso</t>
  </si>
  <si>
    <t>Netherlands Antilles</t>
  </si>
  <si>
    <t>Fox_Fennec</t>
  </si>
  <si>
    <t>Dipodomys panamintinus</t>
  </si>
  <si>
    <t>Flea (Jellisonia johnsonae)</t>
  </si>
  <si>
    <t>Chaetopsylla floridensis</t>
  </si>
  <si>
    <t>K , 5</t>
  </si>
  <si>
    <t>Measles Genotyping- Non-CLIA</t>
  </si>
  <si>
    <t>Burkholderia cepacia</t>
  </si>
  <si>
    <t>Pleurisy</t>
  </si>
  <si>
    <t>Trachea</t>
  </si>
  <si>
    <t>New Caledonia</t>
  </si>
  <si>
    <t>Fox_Island Grey</t>
  </si>
  <si>
    <t>Dipodomys phillipsii</t>
  </si>
  <si>
    <t>Flea (Jellisonia klotsi)</t>
  </si>
  <si>
    <t>Chaetopsylla lotoris</t>
  </si>
  <si>
    <t>Mustela nigripes</t>
  </si>
  <si>
    <t>K , 6</t>
  </si>
  <si>
    <t>Measles Molecular Special Study- Non-CLIA</t>
  </si>
  <si>
    <t>Burkholderia cepacia complex</t>
  </si>
  <si>
    <t>Pneumococcal meningitis</t>
  </si>
  <si>
    <t>Tricuspid valve</t>
  </si>
  <si>
    <t>New Zealand</t>
  </si>
  <si>
    <t>Fox_Kit</t>
  </si>
  <si>
    <t>Dipodomys spectabilis</t>
  </si>
  <si>
    <t>Flea (Jellisonia wisemani)</t>
  </si>
  <si>
    <t>Chaetopsylla nidicola</t>
  </si>
  <si>
    <t>Mustela nivalis subsp rixosa</t>
  </si>
  <si>
    <t>K , 7</t>
  </si>
  <si>
    <t>Measles Neutralization Antibody (Not for Immune Status)- Non-CLIA</t>
  </si>
  <si>
    <t>Burkholderia gladioli</t>
  </si>
  <si>
    <t>Pneumocystosis</t>
  </si>
  <si>
    <t>Ulcer</t>
  </si>
  <si>
    <t>Nicaragua</t>
  </si>
  <si>
    <t>Fox_Red</t>
  </si>
  <si>
    <t>Dipodomys stephensi</t>
  </si>
  <si>
    <t>Flea (Jordanopsylla allredi)</t>
  </si>
  <si>
    <t>Chaetopsylla setosa</t>
  </si>
  <si>
    <t>Martes pennanti</t>
  </si>
  <si>
    <t>K , 8</t>
  </si>
  <si>
    <t>Measles Serology- CLIA</t>
  </si>
  <si>
    <t>Burkholderia mallei</t>
  </si>
  <si>
    <t>Pneumonia</t>
  </si>
  <si>
    <t>Umbilical cord</t>
  </si>
  <si>
    <t>Niger</t>
  </si>
  <si>
    <t>Fox_Red (Kit) (Genus Vulpes)</t>
  </si>
  <si>
    <t>Dipodomys venustus</t>
  </si>
  <si>
    <t xml:space="preserve">Flea (Kohlsia azuerensis) </t>
  </si>
  <si>
    <t>Chaetopsylla stewarti</t>
  </si>
  <si>
    <t>K , 9</t>
  </si>
  <si>
    <t>Measles Serology Special Study- Non-CLIA</t>
  </si>
  <si>
    <t>Burkholderia pseudomallei</t>
  </si>
  <si>
    <t>Poliomyelitis</t>
  </si>
  <si>
    <t>Umbilicus (Navel)</t>
  </si>
  <si>
    <t>Nigeria</t>
  </si>
  <si>
    <t>Fox_Swift</t>
  </si>
  <si>
    <t>Dipodomys venustus subsp elephantinus</t>
  </si>
  <si>
    <t>Flea (Kohlsia campaniger)</t>
  </si>
  <si>
    <t>Chaetopsylla tuberculaticeps</t>
  </si>
  <si>
    <t>K , 10</t>
  </si>
  <si>
    <t>Measles Vaccine Virus Detection- CLIA</t>
  </si>
  <si>
    <t>Burkholderia rhizoxinica</t>
  </si>
  <si>
    <t>Poxvirus</t>
  </si>
  <si>
    <t>Urethra</t>
  </si>
  <si>
    <t>Niue</t>
  </si>
  <si>
    <t>Fox_Virginia</t>
  </si>
  <si>
    <t>Enhydra lutris</t>
  </si>
  <si>
    <t>Flea (Kohlsia cora)</t>
  </si>
  <si>
    <t>K , 11</t>
  </si>
  <si>
    <t>Measurement of HIV Antiretroviral Drugs in Dried Blood Spots and Plasma Specimens by Liquid Chromatography-Tandem Mass Spectrometry- Non-CLIA</t>
  </si>
  <si>
    <t>Burkholderia species</t>
  </si>
  <si>
    <t>Proctitis</t>
  </si>
  <si>
    <t>Uterine adnexae</t>
  </si>
  <si>
    <t>Norfolk Island</t>
  </si>
  <si>
    <t>Frog (Generic name)</t>
  </si>
  <si>
    <t>Flea (Kohlsia felteni)</t>
  </si>
  <si>
    <t>Class Diplopoda</t>
  </si>
  <si>
    <t>K , 12</t>
  </si>
  <si>
    <t>MERS-CoV Molecular Detection- CLIA</t>
  </si>
  <si>
    <t>Burkholderia stabilis</t>
  </si>
  <si>
    <t>Protothecosis</t>
  </si>
  <si>
    <t>Uterus</t>
  </si>
  <si>
    <t>Frog_Toad (Generic name)</t>
  </si>
  <si>
    <t>Equus (Genus)</t>
  </si>
  <si>
    <t>Flea (Kohlsia fournieri)</t>
  </si>
  <si>
    <t>Conorhinopsylla stanfordi</t>
  </si>
  <si>
    <t>K , 13</t>
  </si>
  <si>
    <t>Moraxella species Identification- CLIA</t>
  </si>
  <si>
    <t>Burkholderia thailandensis</t>
  </si>
  <si>
    <t>Psittacosis</t>
  </si>
  <si>
    <t>Vagina</t>
  </si>
  <si>
    <t>Norway</t>
  </si>
  <si>
    <t>Galago (Genus Galago)</t>
  </si>
  <si>
    <t>Equus burchellii</t>
  </si>
  <si>
    <t>Flea (Kohlsia gammonsi)</t>
  </si>
  <si>
    <t>Coptopsylla lamellifer</t>
  </si>
  <si>
    <t>K , 14</t>
  </si>
  <si>
    <t>Multipathogen Respiratory Panel (Molecular Detection)- Non-CLIA</t>
  </si>
  <si>
    <t>Buttiauxella agrestis</t>
  </si>
  <si>
    <t>Pulmonary fibrosis</t>
  </si>
  <si>
    <t>Vein</t>
  </si>
  <si>
    <t>Oman</t>
  </si>
  <si>
    <t>Gazella (Genus Gazella)</t>
  </si>
  <si>
    <t>Equus caballus</t>
  </si>
  <si>
    <t>Flea (Kohlsia graphis)</t>
  </si>
  <si>
    <t>Corrodopsylla barrerai</t>
  </si>
  <si>
    <t>K , 15</t>
  </si>
  <si>
    <t>Mumps Detection- CLIA</t>
  </si>
  <si>
    <t>Campylobacter coli</t>
  </si>
  <si>
    <t>Pulmonary hypertension</t>
  </si>
  <si>
    <t>Vertebra</t>
  </si>
  <si>
    <t>Pakistan</t>
  </si>
  <si>
    <t>Gemsbok</t>
  </si>
  <si>
    <t>Equus zebra</t>
  </si>
  <si>
    <t>Flea (Kohlsia keenani)</t>
  </si>
  <si>
    <t>Corrodopsylla curvata</t>
  </si>
  <si>
    <t>L , 1</t>
  </si>
  <si>
    <t>Mumps Genotyping- Non-CLIA</t>
  </si>
  <si>
    <t>Campylobacter fetus</t>
  </si>
  <si>
    <t>Pulmonary tuberculosis</t>
  </si>
  <si>
    <t>Vocal cord</t>
  </si>
  <si>
    <t>Gerbil (Generic name)</t>
  </si>
  <si>
    <t>Erethizon dorsatum</t>
  </si>
  <si>
    <t>Flea (Kohlsia linni)</t>
  </si>
  <si>
    <t>Corrodopsylla hamiltoni</t>
  </si>
  <si>
    <t>L , 2</t>
  </si>
  <si>
    <t>Mumps Molecular Special Study- Non-CLIA</t>
  </si>
  <si>
    <t>Campylobacter gracilis</t>
  </si>
  <si>
    <t>Pure red cell aplasia</t>
  </si>
  <si>
    <t>Vulva</t>
  </si>
  <si>
    <t>Palestinian Territory, Occupied</t>
  </si>
  <si>
    <t>Gerbil (Genus Gerbillus)</t>
  </si>
  <si>
    <t>Erinaceinae (Subfamily)</t>
  </si>
  <si>
    <t>Flea (Kohlsia martini)</t>
  </si>
  <si>
    <t>Corypsylla jordani</t>
  </si>
  <si>
    <t>L , 3</t>
  </si>
  <si>
    <t>Mumps Neutralization Antibody (Not for Immune Status)- Non-CLIA</t>
  </si>
  <si>
    <t>Campylobacter helveticus</t>
  </si>
  <si>
    <t>Pyoderma gangrenosum</t>
  </si>
  <si>
    <t>Panama</t>
  </si>
  <si>
    <t>Gerbil (Jird) (Genus Meriones)</t>
  </si>
  <si>
    <t>Flea (Kohlsia mojica)</t>
  </si>
  <si>
    <t>Corypsylla kohlsi</t>
  </si>
  <si>
    <t>L , 4</t>
  </si>
  <si>
    <t>Mumps Serology- CLIA</t>
  </si>
  <si>
    <t>Campylobacter insulaenigrae</t>
  </si>
  <si>
    <t>Q fever</t>
  </si>
  <si>
    <t>Papua New Guinea</t>
  </si>
  <si>
    <t>Gerbil_Great</t>
  </si>
  <si>
    <t>Flea (Kohlsia ortizi)</t>
  </si>
  <si>
    <t>Corypsylla ornata</t>
  </si>
  <si>
    <t>L , 5</t>
  </si>
  <si>
    <t>Mumps Serology Special Study- Non-CLIA</t>
  </si>
  <si>
    <t>Campylobacter jejuni</t>
  </si>
  <si>
    <t>Rash</t>
  </si>
  <si>
    <t>Paraguay</t>
  </si>
  <si>
    <t>Giraffe</t>
  </si>
  <si>
    <t>Flea (Kohlsia osgoodi)</t>
  </si>
  <si>
    <t>Ctenocephalides canis</t>
  </si>
  <si>
    <t>L , 6</t>
  </si>
  <si>
    <t>Mycobacterium TB Complex - Drug Susceptibility Testing- CLIA</t>
  </si>
  <si>
    <t>Campylobacter jejuni subsp jejuni</t>
  </si>
  <si>
    <t>Rat-bite fever</t>
  </si>
  <si>
    <t>Peru</t>
  </si>
  <si>
    <t>Goat (Genus Capra)</t>
  </si>
  <si>
    <t>Flea (Kohlsia pelaezi)</t>
  </si>
  <si>
    <t>Ctenocephalides felis</t>
  </si>
  <si>
    <t>L , 7</t>
  </si>
  <si>
    <t>Mycobacterium TB Complex - Molecular Detection of Drug Resistance (MDDR)- CLIA</t>
  </si>
  <si>
    <t>Campylobacter species</t>
  </si>
  <si>
    <t>Respiratory distress syndrome</t>
  </si>
  <si>
    <t>Philippines</t>
  </si>
  <si>
    <t>Goat_Mountain (Genus Oreamnos)</t>
  </si>
  <si>
    <t>Flea (Kohlsia tiptoni)</t>
  </si>
  <si>
    <t>Ctenophthalmus cabelleroi</t>
  </si>
  <si>
    <t>L , 8</t>
  </si>
  <si>
    <t>Mycobacterium TB Complex - Pyrazinamide Susceptibility Testing- CLIA</t>
  </si>
  <si>
    <t>Campylobacter upsaliensis</t>
  </si>
  <si>
    <t>Rhinitis</t>
  </si>
  <si>
    <t>Pitcairn</t>
  </si>
  <si>
    <t>Goldfinch (Generic name)</t>
  </si>
  <si>
    <t>Flea (Kohlsia traubi)</t>
  </si>
  <si>
    <t>Ctenophthalmus cryptotis</t>
  </si>
  <si>
    <t>L , 9</t>
  </si>
  <si>
    <t>Mycobacterium TB Complex - Special Study- CLIA</t>
  </si>
  <si>
    <t>Candida albicans</t>
  </si>
  <si>
    <t>Rhinoscleroma</t>
  </si>
  <si>
    <t>Poland</t>
  </si>
  <si>
    <t>Goose_Domestic (Generic name)</t>
  </si>
  <si>
    <t>Galago (Genus)</t>
  </si>
  <si>
    <t>Flea (Kohlsia uniseta)</t>
  </si>
  <si>
    <t>Ctenophthalmus expansis</t>
  </si>
  <si>
    <t>L , 10</t>
  </si>
  <si>
    <t>Mycobacterium TB Complex - Special Study- Non-CLIA</t>
  </si>
  <si>
    <t>Candida auris</t>
  </si>
  <si>
    <t>Rhinosporidiosis</t>
  </si>
  <si>
    <t>Portugal</t>
  </si>
  <si>
    <t>Gopher_Desert Pocket</t>
  </si>
  <si>
    <t>Flea (Kohlsia whartoni)</t>
  </si>
  <si>
    <t>Ctenophthalmus haagi</t>
  </si>
  <si>
    <t>L , 11</t>
  </si>
  <si>
    <t>Mycobacterium TB Complex (International Only) Identification and Drug Susceptibility Testing- Non-CLIA</t>
  </si>
  <si>
    <t>Candida dubliniensis</t>
  </si>
  <si>
    <t>Rickettsia parkeri</t>
  </si>
  <si>
    <t>Gopher_Plains Pocket</t>
  </si>
  <si>
    <t>Flea (Leptopsylla segnis)</t>
  </si>
  <si>
    <t>Ctenophthalmus myodosus</t>
  </si>
  <si>
    <t>L , 12</t>
  </si>
  <si>
    <t>Mycoplasma pneumoniae Macrolide Susceptibility Genotyping- Non-CLIA</t>
  </si>
  <si>
    <t>Candida famata</t>
  </si>
  <si>
    <t>Rickettsialpox</t>
  </si>
  <si>
    <t>Qatar</t>
  </si>
  <si>
    <t>Gopher_Pocket, Botta's</t>
  </si>
  <si>
    <t>Gazella (Genus)</t>
  </si>
  <si>
    <t>Flea (Malaraeus eremicus)</t>
  </si>
  <si>
    <t>Ctenophthalmus pseudagyrtes</t>
  </si>
  <si>
    <t>L , 13</t>
  </si>
  <si>
    <t>Mycoplasma pneumoniae Molecular Detection- Non-CLIA</t>
  </si>
  <si>
    <t>Candida glabrata</t>
  </si>
  <si>
    <t>Rocky Mountain spotted fever</t>
  </si>
  <si>
    <t>Reunion</t>
  </si>
  <si>
    <t>Gopher_Pocket, Camas</t>
  </si>
  <si>
    <t>Geomys arenarius</t>
  </si>
  <si>
    <t>Flea (Malaraeus sinomus)</t>
  </si>
  <si>
    <t>Ctenophthalmus sanborni</t>
  </si>
  <si>
    <t>L , 14</t>
  </si>
  <si>
    <t>Naegleria Molecular Detection- CLIA</t>
  </si>
  <si>
    <t>Candida guilliermondii</t>
  </si>
  <si>
    <t>Rubella</t>
  </si>
  <si>
    <t>Romania</t>
  </si>
  <si>
    <t>Gopher_Pocket, Mountain</t>
  </si>
  <si>
    <t>Geomys bursarius</t>
  </si>
  <si>
    <t>Flea (Malaraeus sp. (Genus))</t>
  </si>
  <si>
    <t>Ctenophyllus armatus</t>
  </si>
  <si>
    <t>L , 15</t>
  </si>
  <si>
    <t>Naegleria Molecular Detection- Non-CLIA</t>
  </si>
  <si>
    <t>Candida krusei</t>
  </si>
  <si>
    <t>Salmonellosis</t>
  </si>
  <si>
    <t>Russian Federation</t>
  </si>
  <si>
    <t>Gopher_Pocket, Yellow-faced</t>
  </si>
  <si>
    <t>Geomys personatus</t>
  </si>
  <si>
    <t>Flea (Malaraeus telchinus)</t>
  </si>
  <si>
    <t>Culex (Genus)</t>
  </si>
  <si>
    <t>M , 1</t>
  </si>
  <si>
    <t>NARMS Susceptibility Testing- Non-CLIA</t>
  </si>
  <si>
    <t>Candida lusitaniae</t>
  </si>
  <si>
    <t>Scarlet fever</t>
  </si>
  <si>
    <t>Rwanda</t>
  </si>
  <si>
    <t>Gopher_Pocket_Northern</t>
  </si>
  <si>
    <t>Geomys pinetis</t>
  </si>
  <si>
    <t>Flea (Malaraeus vonfintelis)</t>
  </si>
  <si>
    <t>Culex pipiens quinquefasciatus</t>
  </si>
  <si>
    <t>M , 2</t>
  </si>
  <si>
    <t>Neisseria gonorrhoeae Surveillance Study- Non-CLIA</t>
  </si>
  <si>
    <t>Candida magnoliae</t>
  </si>
  <si>
    <t>Schistosomiasis</t>
  </si>
  <si>
    <t>Saint Barthelemy</t>
  </si>
  <si>
    <t>Gopher_Pocket_Southern</t>
  </si>
  <si>
    <t>Gerbillus (Genus)</t>
  </si>
  <si>
    <t>Flea (Margopsylla tolli)</t>
  </si>
  <si>
    <t>Culex tarsalis</t>
  </si>
  <si>
    <t>M , 3</t>
  </si>
  <si>
    <t>Neisseria meningitidis Surveillance- Non-CLIA</t>
  </si>
  <si>
    <t>Candida parapsilosis</t>
  </si>
  <si>
    <t>Scrub typhus</t>
  </si>
  <si>
    <t>Saint Helena</t>
  </si>
  <si>
    <t>Gopher_Pocket_Townsend's</t>
  </si>
  <si>
    <t>Giraffa camelopardalis</t>
  </si>
  <si>
    <t>Flea (Megabothris abantis)</t>
  </si>
  <si>
    <t>Dactylopsylla bluei</t>
  </si>
  <si>
    <t>M , 4</t>
  </si>
  <si>
    <t>Neisseria species (not GC or meningococcus) Identification- CLIA</t>
  </si>
  <si>
    <t>Candida pseudotropicalis</t>
  </si>
  <si>
    <t>Seizures</t>
  </si>
  <si>
    <t>Saint Kitts and Nevis</t>
  </si>
  <si>
    <t>Gopher_Southeastern Pocket</t>
  </si>
  <si>
    <t>Glaucomys (Genus)</t>
  </si>
  <si>
    <t>Flea (Megabothris acerbus)</t>
  </si>
  <si>
    <t>Dactylopsylla digitenua</t>
  </si>
  <si>
    <t>M , 5</t>
  </si>
  <si>
    <t>New World Hantavirus Testing- CLIA</t>
  </si>
  <si>
    <t>Candida rugosa</t>
  </si>
  <si>
    <t>Sepsis</t>
  </si>
  <si>
    <t>Saint Lucia</t>
  </si>
  <si>
    <t>Gopher_Texas Pocket</t>
  </si>
  <si>
    <t>Glaucomys sabrinus</t>
  </si>
  <si>
    <t>Flea (Megabothris adversus)</t>
  </si>
  <si>
    <t>Dactylopsylla megasoma</t>
  </si>
  <si>
    <t>M , 6</t>
  </si>
  <si>
    <t>New World Hantavirus Testing- Non-CLIA</t>
  </si>
  <si>
    <t>Candida species</t>
  </si>
  <si>
    <t>Septic arthritis</t>
  </si>
  <si>
    <t>Saint Martin (French part)</t>
  </si>
  <si>
    <t>Gophers_Pocket (Genus Thomomys)</t>
  </si>
  <si>
    <t>Glaucomys volans</t>
  </si>
  <si>
    <t>Flea (Megabothris asio megacolpus)</t>
  </si>
  <si>
    <t>Dactylopsylla neomexicana</t>
  </si>
  <si>
    <t>M , 7</t>
  </si>
  <si>
    <t>Nipah Virus Testing- CLIA</t>
  </si>
  <si>
    <t>Candida stellatoidea</t>
  </si>
  <si>
    <t>Septic sore throat</t>
  </si>
  <si>
    <t>Saint Pierre and Miquelon</t>
  </si>
  <si>
    <t>Gorilla</t>
  </si>
  <si>
    <t>Gorilla gorilla</t>
  </si>
  <si>
    <t>Flea (Megabothris asio orectus)</t>
  </si>
  <si>
    <t>Dactylopsylla pentachaeta</t>
  </si>
  <si>
    <t>M , 8</t>
  </si>
  <si>
    <t>Nipah Virus Testing- Non-CLIA</t>
  </si>
  <si>
    <t>Candida tropicalis</t>
  </si>
  <si>
    <t>Septicemia</t>
  </si>
  <si>
    <t>Saint Vincent and the Grenadines</t>
  </si>
  <si>
    <t>Guanaco</t>
  </si>
  <si>
    <t>Gulo gulo</t>
  </si>
  <si>
    <t>Flea (Megabothris atrox)</t>
  </si>
  <si>
    <t>Dactylopsylla percernis</t>
  </si>
  <si>
    <t>M , 9</t>
  </si>
  <si>
    <t>Nocardia species Identification and Antimicrobial Susceptibility Testing- CLIA</t>
  </si>
  <si>
    <t>Capnocytophaga species</t>
  </si>
  <si>
    <t>Severe Acute Respiratory Syndrome (SARS)</t>
  </si>
  <si>
    <t>Samoa</t>
  </si>
  <si>
    <t>Guinea pig</t>
  </si>
  <si>
    <t>Gulo gulo subsp luscus</t>
  </si>
  <si>
    <t>Flea (Megabothris bisetis)</t>
  </si>
  <si>
    <t>Delotelis hollandi</t>
  </si>
  <si>
    <t>M , 10</t>
  </si>
  <si>
    <t>Nocardia species Identification- CLIA</t>
  </si>
  <si>
    <t>Capnocytophaga sputigena</t>
  </si>
  <si>
    <t>Shigellosis</t>
  </si>
  <si>
    <t>San Marino</t>
  </si>
  <si>
    <t>Gull_Ring-billed</t>
  </si>
  <si>
    <t>Habromys lepturus</t>
  </si>
  <si>
    <t>Flea (Megabothris clantoni)</t>
  </si>
  <si>
    <t>Delotelis telegoni</t>
  </si>
  <si>
    <t>M , 11</t>
  </si>
  <si>
    <t>Nontuberculous Mycobacteria (NTM) - Identification (ID)- CLIA</t>
  </si>
  <si>
    <t>Cardiobacterium hominis</t>
  </si>
  <si>
    <t>Sinusitis</t>
  </si>
  <si>
    <t>Sao Tome and Principe</t>
  </si>
  <si>
    <t>Hamster (Generic name)</t>
  </si>
  <si>
    <t>Habromys lophurus</t>
  </si>
  <si>
    <t>Flea (Megabothris groenlandicus)</t>
  </si>
  <si>
    <t>Dermacentor albipictus</t>
  </si>
  <si>
    <t>M , 12</t>
  </si>
  <si>
    <t>Norovirus Genotyping- Non-CLIA</t>
  </si>
  <si>
    <t>Cardiobacterium species</t>
  </si>
  <si>
    <t>Spinal injury</t>
  </si>
  <si>
    <t>Saudi Arabia</t>
  </si>
  <si>
    <t>Hamster (Genus Cricetulus)</t>
  </si>
  <si>
    <t>Herpestes javanicus</t>
  </si>
  <si>
    <t>Flea (Megabothris jamesoni)</t>
  </si>
  <si>
    <t>Dermacentor andersoni</t>
  </si>
  <si>
    <t>M , 13</t>
  </si>
  <si>
    <t>Norovirus Molecular Detection and Genotyping- Non-CLIA</t>
  </si>
  <si>
    <t>Cardiovirus</t>
  </si>
  <si>
    <t>Spirochetal jaundice</t>
  </si>
  <si>
    <t>Senegal</t>
  </si>
  <si>
    <t>Hamster (Genus Mesocricetus)</t>
  </si>
  <si>
    <t>Herpestidae (Family)</t>
  </si>
  <si>
    <t>Flea (Megabothris lucifer)</t>
  </si>
  <si>
    <t>Dermacentor hunteri</t>
  </si>
  <si>
    <t>M , 14</t>
  </si>
  <si>
    <t>Orientia Molecular Detection- CLIA</t>
  </si>
  <si>
    <t>Cardiovirus A</t>
  </si>
  <si>
    <t>Splenomegaly</t>
  </si>
  <si>
    <t>Serbia</t>
  </si>
  <si>
    <t>Hamster_Brandt's</t>
  </si>
  <si>
    <t>Flea (Megabothris princei)</t>
  </si>
  <si>
    <t>Dermacentor marginatus</t>
  </si>
  <si>
    <t>M , 15</t>
  </si>
  <si>
    <t>Orientia Serology- CLIA</t>
  </si>
  <si>
    <t>Cellulomonas species</t>
  </si>
  <si>
    <t>Spontaneous abortion</t>
  </si>
  <si>
    <t>Seychelles</t>
  </si>
  <si>
    <t>Hamster_Ciscaucasian</t>
  </si>
  <si>
    <t>Flea (Megabothris quirini)</t>
  </si>
  <si>
    <t>Dermacentor nitens</t>
  </si>
  <si>
    <t>N , 1</t>
  </si>
  <si>
    <t>Oropouche Virus (OROV) and Associated Reassortant Species Real Time RT-PCR Testing- CLIA</t>
  </si>
  <si>
    <t>Cestode</t>
  </si>
  <si>
    <t>Sporotrichosis</t>
  </si>
  <si>
    <t>Sierra Leone</t>
  </si>
  <si>
    <t>Hamster_European</t>
  </si>
  <si>
    <t>Flea (Megabothris similus)</t>
  </si>
  <si>
    <t>Dermacentor occidentalis</t>
  </si>
  <si>
    <t>N , 2</t>
  </si>
  <si>
    <t>Paragonimiasis Serology- CLIA</t>
  </si>
  <si>
    <t>Chikungunya</t>
  </si>
  <si>
    <t>Stroke</t>
  </si>
  <si>
    <t>Singapore</t>
  </si>
  <si>
    <t>Hamster_Romanian</t>
  </si>
  <si>
    <t>Hodomys alleni</t>
  </si>
  <si>
    <t>Flea (Megabothris smiti)</t>
  </si>
  <si>
    <t>Dermacentor parumapertus</t>
  </si>
  <si>
    <t>N , 3</t>
  </si>
  <si>
    <t>Parasite - Special Study- Non-CLIA</t>
  </si>
  <si>
    <t>Chitinophaga pinensis</t>
  </si>
  <si>
    <t>Strongyloidiasis</t>
  </si>
  <si>
    <t>Slovakia</t>
  </si>
  <si>
    <t>Hamster_Syrian</t>
  </si>
  <si>
    <t>Ictonyx striatus</t>
  </si>
  <si>
    <t>Flea (Megabothris spenceri)</t>
  </si>
  <si>
    <t>Dermacentor reticulatus</t>
  </si>
  <si>
    <t>N , 4</t>
  </si>
  <si>
    <t>Parasites: Morphologic Identification- CLIA</t>
  </si>
  <si>
    <t>Chlamydia species</t>
  </si>
  <si>
    <t>Subacute bacterial endocarditis</t>
  </si>
  <si>
    <t>Slovenia</t>
  </si>
  <si>
    <t>Hare (Genus Lepus)</t>
  </si>
  <si>
    <t>Flea (Megabothris weaveri)</t>
  </si>
  <si>
    <t>Dermacentor spp.</t>
  </si>
  <si>
    <t>N , 5</t>
  </si>
  <si>
    <t>Parasites: Telediagnosis- CLIA</t>
  </si>
  <si>
    <t>Chlamydia trachomatis</t>
  </si>
  <si>
    <t>Swollen joints</t>
  </si>
  <si>
    <t>Solomon Islands</t>
  </si>
  <si>
    <t>Hare_Alaskan</t>
  </si>
  <si>
    <t>Isthmomys flavidus</t>
  </si>
  <si>
    <t>Flea (Megabothris wilsoni)</t>
  </si>
  <si>
    <t>Dermacentor variabilis</t>
  </si>
  <si>
    <t>N , 6</t>
  </si>
  <si>
    <t>Pathologic or Molecular Evaluation of Fixed Animal Tissues- Non-CLIA</t>
  </si>
  <si>
    <t>Chlamydophila pneumoniae</t>
  </si>
  <si>
    <t>Syphilis</t>
  </si>
  <si>
    <t>Somalia</t>
  </si>
  <si>
    <t>Hare_Arctic</t>
  </si>
  <si>
    <t>Isthmomys pirrensis</t>
  </si>
  <si>
    <t>Flea (Megarthroglossus becki)</t>
  </si>
  <si>
    <t>Diamanus montanus</t>
  </si>
  <si>
    <t>N , 7</t>
  </si>
  <si>
    <t>Pathologic or Molecular Evaluation of Fixed Human Tissues (Fatal or International Cases)- Non-CLIA</t>
  </si>
  <si>
    <t>Chlamydophila psittaci</t>
  </si>
  <si>
    <t>Systemic infection</t>
  </si>
  <si>
    <t>South Africa</t>
  </si>
  <si>
    <t>Hare_Brown (European)</t>
  </si>
  <si>
    <t>Flea (Megarthroglossus divisus)</t>
  </si>
  <si>
    <t>Dinopsyllus (Opisocrostis) hirsutus</t>
  </si>
  <si>
    <t>N , 8</t>
  </si>
  <si>
    <t>Pathologic or Molecular Evaluation of Fixed Human Tissues (Non-Fatal U.S. Cases)- CLIA</t>
  </si>
  <si>
    <t>Chlamydophila species</t>
  </si>
  <si>
    <t>Tetanus</t>
  </si>
  <si>
    <t>South Georgia and the South Sandwich Islands</t>
  </si>
  <si>
    <t>Hare_Snowshoe</t>
  </si>
  <si>
    <t>Lagomorpha (Order)</t>
  </si>
  <si>
    <t>Flea (Megarthroglossus procus)</t>
  </si>
  <si>
    <t>Dolichopsyllus stylosus</t>
  </si>
  <si>
    <t>N , 9</t>
  </si>
  <si>
    <t>Picornavirus Detection and Identification (not Hepatitis A, not Rhinovirus)- Non-CLIA</t>
  </si>
  <si>
    <t>Chromobacterium species</t>
  </si>
  <si>
    <t>Thrush</t>
  </si>
  <si>
    <t>South Sudan</t>
  </si>
  <si>
    <t>Hawk (Generic name)</t>
  </si>
  <si>
    <t>Lama glama</t>
  </si>
  <si>
    <t>Flea (Megarthroglossus sicamus)</t>
  </si>
  <si>
    <t>Doratopsylla blarinae</t>
  </si>
  <si>
    <t>N , 10</t>
  </si>
  <si>
    <t>Picornavirus Special Study- CLIA</t>
  </si>
  <si>
    <t>Chromobacterium violaceum</t>
  </si>
  <si>
    <t>Tick-borne relapsing fever</t>
  </si>
  <si>
    <t>Spain</t>
  </si>
  <si>
    <t>Hedgehog (Subfamily)</t>
  </si>
  <si>
    <t>Lama guanicoe</t>
  </si>
  <si>
    <t>Flea (Megarthroglossus sp. (Genus))</t>
  </si>
  <si>
    <t>Doratopsylla wissemani</t>
  </si>
  <si>
    <t>N , 11</t>
  </si>
  <si>
    <t>Polio Direct Detection and Titration- Non-CLIA</t>
  </si>
  <si>
    <t>Chryseobacterium indologenes</t>
  </si>
  <si>
    <t>Tinea nigra</t>
  </si>
  <si>
    <t>Sri Lanka</t>
  </si>
  <si>
    <t>Hedgehog_Pygmy</t>
  </si>
  <si>
    <t>Flea (Meringis agilis)</t>
  </si>
  <si>
    <t>Echidnophaga (Amphalius) runatus</t>
  </si>
  <si>
    <t>N , 12</t>
  </si>
  <si>
    <t>Polio Isolation and Genotyping- Non-CLIA</t>
  </si>
  <si>
    <t>Chryseobacterium species</t>
  </si>
  <si>
    <t>Tinea versicolor</t>
  </si>
  <si>
    <t>Sudan</t>
  </si>
  <si>
    <t>Horse</t>
  </si>
  <si>
    <t>Larus delawarensis</t>
  </si>
  <si>
    <t>Flea (Meringis altipecten)</t>
  </si>
  <si>
    <t>Echidnophaga gallinacea</t>
  </si>
  <si>
    <t>N , 13</t>
  </si>
  <si>
    <t>Polio Serology- CLIA</t>
  </si>
  <si>
    <t>Chrysosporium (Emmonsia) species</t>
  </si>
  <si>
    <t>Tonsillitis</t>
  </si>
  <si>
    <t>Suriname</t>
  </si>
  <si>
    <t>Horse (Genus Equus)</t>
  </si>
  <si>
    <t>Flea (Meringis arachis)</t>
  </si>
  <si>
    <t>Epitedia cavernicola</t>
  </si>
  <si>
    <t>N , 14</t>
  </si>
  <si>
    <t>Polio Serology Special Study- Non-CLIA</t>
  </si>
  <si>
    <t>Citrobacter amalonaticus</t>
  </si>
  <si>
    <t>Toxic shock syndrome</t>
  </si>
  <si>
    <t>Svalbard and Jan Mayen</t>
  </si>
  <si>
    <t>Jackrabbit, Antelope</t>
  </si>
  <si>
    <t>Flea (Meringis bilsingi)</t>
  </si>
  <si>
    <t>Epitedia faceta</t>
  </si>
  <si>
    <t>N , 15</t>
  </si>
  <si>
    <t>Polio Special Study- Non-CLIA</t>
  </si>
  <si>
    <t>Citrobacter braakii</t>
  </si>
  <si>
    <t>Toxoplasmosis</t>
  </si>
  <si>
    <t>Swaziland</t>
  </si>
  <si>
    <t>Jackrabbit_Black</t>
  </si>
  <si>
    <t>Flea (Meringis californicus)</t>
  </si>
  <si>
    <t>Epitedia neotomae</t>
  </si>
  <si>
    <t>O , 1</t>
  </si>
  <si>
    <t>Poxvirus Molecular Detection and Serology- Non-CLIA</t>
  </si>
  <si>
    <t>Citrobacter farmeri</t>
  </si>
  <si>
    <t>Tracheobronchitis</t>
  </si>
  <si>
    <t>Sweden</t>
  </si>
  <si>
    <t>Jackrabbit_Black-tailed</t>
  </si>
  <si>
    <t>Flea (Meringis cummingi)</t>
  </si>
  <si>
    <t>Epitedia scapani</t>
  </si>
  <si>
    <t>O , 2</t>
  </si>
  <si>
    <t>Poxvirus Molecular Detection- CLIA</t>
  </si>
  <si>
    <t>Citrobacter freundii</t>
  </si>
  <si>
    <t>Trachoma</t>
  </si>
  <si>
    <t>Switzerland</t>
  </si>
  <si>
    <t>Jackrabbit_Gaillard (White-sided)</t>
  </si>
  <si>
    <t>Flea (Meringis deserti)</t>
  </si>
  <si>
    <t>Epitedia stanfordi</t>
  </si>
  <si>
    <t>O , 3</t>
  </si>
  <si>
    <t>Poxvirus Serology- CLIA</t>
  </si>
  <si>
    <t>Citrobacter koseri</t>
  </si>
  <si>
    <t>Trench fever</t>
  </si>
  <si>
    <t>Syrian Arab Republic</t>
  </si>
  <si>
    <t>Jackrabbit_Tehuantepec</t>
  </si>
  <si>
    <t>Flea (Meringis dipodomys)</t>
  </si>
  <si>
    <t>Epitedia stewarti</t>
  </si>
  <si>
    <t>O , 4</t>
  </si>
  <si>
    <t>Puumala Hemorrhagic Fever Testing- Non-CLIA</t>
  </si>
  <si>
    <t>Citrobacter species</t>
  </si>
  <si>
    <t>Trichinosis</t>
  </si>
  <si>
    <t>Taiwan, Province of China</t>
  </si>
  <si>
    <t>Jackrabbit_White-sided</t>
  </si>
  <si>
    <t>Flea (Meringis disparalis)</t>
  </si>
  <si>
    <t>Epitedia wenmanni</t>
  </si>
  <si>
    <t>O , 5</t>
  </si>
  <si>
    <t>Rabies Antemortem Human Testing- CLIA</t>
  </si>
  <si>
    <t>Citrobacter youngae</t>
  </si>
  <si>
    <t>Trichomoniasis</t>
  </si>
  <si>
    <t>Tajikistan</t>
  </si>
  <si>
    <t>Jackrabbit_White-tailed</t>
  </si>
  <si>
    <t>Lemmiscus curtatus</t>
  </si>
  <si>
    <t>Flea (Meringis facilis)</t>
  </si>
  <si>
    <t>Euhoplopsyllus glacialis</t>
  </si>
  <si>
    <t>O , 6</t>
  </si>
  <si>
    <t>Rabies Antibody Titer (Animal)- Non-CLIA</t>
  </si>
  <si>
    <t>Cladophialophora bantiana</t>
  </si>
  <si>
    <t>Tuberculosis</t>
  </si>
  <si>
    <t>Tanzania, United Republic of</t>
  </si>
  <si>
    <t>Jaguar</t>
  </si>
  <si>
    <t>Lemuridae (Family)</t>
  </si>
  <si>
    <t>Flea (Meringis hubbardi)</t>
  </si>
  <si>
    <t>Euhoplopsyllus glacialis affinis</t>
  </si>
  <si>
    <t>O , 7</t>
  </si>
  <si>
    <t>Rabies Antibody Titer (Human)- CLIA</t>
  </si>
  <si>
    <t>Cladophialophora species</t>
  </si>
  <si>
    <t>Tularemia</t>
  </si>
  <si>
    <t>Thailand</t>
  </si>
  <si>
    <t>Jaguarundi</t>
  </si>
  <si>
    <t>Leopardus pardalis</t>
  </si>
  <si>
    <t>Flea (Meringis jamesoni)</t>
  </si>
  <si>
    <t>Euhoplopsyllus glacialis foxi</t>
  </si>
  <si>
    <t>O , 8</t>
  </si>
  <si>
    <t>Rabies Antibody Titer (Human)- Non-CLIA</t>
  </si>
  <si>
    <t>Cladosporium species</t>
  </si>
  <si>
    <t>Typhoid fever</t>
  </si>
  <si>
    <t>Timor-Leste</t>
  </si>
  <si>
    <t>Javelina (Peccary_Collared)</t>
  </si>
  <si>
    <t>Flea (Meringis nidi)</t>
  </si>
  <si>
    <t>Euhoplopsyllus glacialis glacialis</t>
  </si>
  <si>
    <t>O , 9</t>
  </si>
  <si>
    <t>Rabies Confirmatory Testing (Animal)- Non-CLIA</t>
  </si>
  <si>
    <t>Clonorchis sinensis</t>
  </si>
  <si>
    <t>Togo</t>
  </si>
  <si>
    <t>Jird_Libyan</t>
  </si>
  <si>
    <t>Leopardus wiedii</t>
  </si>
  <si>
    <t>Flea (Meringis parkeri)</t>
  </si>
  <si>
    <t>Euhoplopsyllus glacialis lynx</t>
  </si>
  <si>
    <t>O , 10</t>
  </si>
  <si>
    <t>Rabies Field Surveillance- Non-CLIA</t>
  </si>
  <si>
    <t>Clonorchis species</t>
  </si>
  <si>
    <t>Upper respiratory infection</t>
  </si>
  <si>
    <t>Tokelau</t>
  </si>
  <si>
    <t>Jird_Mid-day</t>
  </si>
  <si>
    <t>Flea (Meringis rectus)</t>
  </si>
  <si>
    <t>Eumolpianus (Ceratophyllus) ciliatus</t>
  </si>
  <si>
    <t>O , 11</t>
  </si>
  <si>
    <t>Rabies Postmortem Human Testing- Non-CLIA</t>
  </si>
  <si>
    <t>Clostridioides difficile</t>
  </si>
  <si>
    <t>Urethritis</t>
  </si>
  <si>
    <t>Tonga</t>
  </si>
  <si>
    <t>Jird_Mongolian</t>
  </si>
  <si>
    <t>Flea (Meringis shannoni)</t>
  </si>
  <si>
    <t>Eumolpianus cyrturus</t>
  </si>
  <si>
    <t>O , 12</t>
  </si>
  <si>
    <t>Rabies Special Study- Non-CLIA</t>
  </si>
  <si>
    <t>Clostridium botulinum</t>
  </si>
  <si>
    <t>Urinary tract infection</t>
  </si>
  <si>
    <t>Trinidad and Tobago</t>
  </si>
  <si>
    <t>Jird_Sundevall's</t>
  </si>
  <si>
    <t>Lepus (Genus)</t>
  </si>
  <si>
    <t>Flea (Meringis sp. (Genus))</t>
  </si>
  <si>
    <t>Eumolpianus eumolpi</t>
  </si>
  <si>
    <t>O , 13</t>
  </si>
  <si>
    <t>Rabies Virus Genetic Typing- Non-CLIA</t>
  </si>
  <si>
    <t>Clostridium botulinum group II</t>
  </si>
  <si>
    <t>Vaginosis</t>
  </si>
  <si>
    <t>Tunisia</t>
  </si>
  <si>
    <t>Jird_Tamarisk</t>
  </si>
  <si>
    <t>Lepus alleni</t>
  </si>
  <si>
    <t>Flea (Meringis vitabilis)</t>
  </si>
  <si>
    <t>Eumolpianus eutamiadis</t>
  </si>
  <si>
    <t>O , 14</t>
  </si>
  <si>
    <t>Respiratory Panel (SARS-2, Influenza A/B)- Non-CLIA</t>
  </si>
  <si>
    <t>Clostridium butyricum</t>
  </si>
  <si>
    <t>Venereal disease</t>
  </si>
  <si>
    <t>Turkey</t>
  </si>
  <si>
    <t>Kangaroo (Generic name)</t>
  </si>
  <si>
    <t>Lepus americanus</t>
  </si>
  <si>
    <t>Flea (Mioctenopsylla arctica)</t>
  </si>
  <si>
    <t>Eumolpianus fornacis</t>
  </si>
  <si>
    <t>O , 15</t>
  </si>
  <si>
    <t>Respiratory Virus (Non-Influenza) Special Study- Non-CLIA</t>
  </si>
  <si>
    <t>Clostridium innocuum</t>
  </si>
  <si>
    <t>Vincent's angina</t>
  </si>
  <si>
    <t>Turkmenistan</t>
  </si>
  <si>
    <t>Kangaroo rat_Agile</t>
  </si>
  <si>
    <t>Lepus arcticis</t>
  </si>
  <si>
    <t>Flea (Mioctenopsylla traubi)</t>
  </si>
  <si>
    <t>Eumolpianus oraius</t>
  </si>
  <si>
    <t>Rickettsia Molecular Detection- CLIA</t>
  </si>
  <si>
    <t>Clostridium perfringens</t>
  </si>
  <si>
    <t>Viral hepatitis</t>
  </si>
  <si>
    <t>Turks and Caicos Islands</t>
  </si>
  <si>
    <t>Kangaroo rat_Banner-tailed</t>
  </si>
  <si>
    <t>Lepus californicus</t>
  </si>
  <si>
    <t>Flea (Myodopsylla collinsi)</t>
  </si>
  <si>
    <t>Eumolpianus polumus</t>
  </si>
  <si>
    <t>Rickettsia Serology Spotted Fever Group (RMSF) Serology- CLIA</t>
  </si>
  <si>
    <t>Clostridium septicum</t>
  </si>
  <si>
    <t>Wegener's granulomatosis</t>
  </si>
  <si>
    <t>Tuvalu</t>
  </si>
  <si>
    <t>Kangaroo rat_Big-eared</t>
  </si>
  <si>
    <t>Lepus callotis subsp callotis</t>
  </si>
  <si>
    <t>Flea (Myodopsylla gentilis)</t>
  </si>
  <si>
    <t>Family Culicidae</t>
  </si>
  <si>
    <t>Rickettsia Serology Typhus Group Serology- CLIA</t>
  </si>
  <si>
    <t>Clostridium sordellii</t>
  </si>
  <si>
    <t>Whooping cough</t>
  </si>
  <si>
    <t>Uganda</t>
  </si>
  <si>
    <t>Kangaroo rat_Chisel-toothed</t>
  </si>
  <si>
    <t>Lepus callotis subsp gaillardi</t>
  </si>
  <si>
    <t>Flea (Myodopsylla globata)</t>
  </si>
  <si>
    <t>Rickettsial Diseases and Q Fever Special Study- Non-CLIA</t>
  </si>
  <si>
    <t>Clostridium species</t>
  </si>
  <si>
    <t>Wound infection</t>
  </si>
  <si>
    <t>Ukraine</t>
  </si>
  <si>
    <t>Kangaroo rat_Desert</t>
  </si>
  <si>
    <t>Lepus cuniculus</t>
  </si>
  <si>
    <t>Flea (Myodopsylla nordina)</t>
  </si>
  <si>
    <t>Rift Valley Fever (RVF) Testing- CLIA</t>
  </si>
  <si>
    <t>Clostridium sporogenes</t>
  </si>
  <si>
    <t>Yaws</t>
  </si>
  <si>
    <t>United Arab Emirates</t>
  </si>
  <si>
    <t>Kangaroo rat_Fresno (San Joaquin)</t>
  </si>
  <si>
    <t>Lepus europaeus</t>
  </si>
  <si>
    <t>Flea (Myodopsylla setosa)</t>
  </si>
  <si>
    <t>Foxella ignota</t>
  </si>
  <si>
    <t>Rift Valley Fever (RVF) Testing- Non-CLIA</t>
  </si>
  <si>
    <t>Clostridium tetani</t>
  </si>
  <si>
    <t>Yellow fever</t>
  </si>
  <si>
    <t>United Kingdom</t>
  </si>
  <si>
    <t>Kangaroo rat_Giant</t>
  </si>
  <si>
    <t>Lepus flavigularis</t>
  </si>
  <si>
    <t>Flea (Myodopsylloides peircei)</t>
  </si>
  <si>
    <t>Rotavirus Genotyping- Non-CLIA</t>
  </si>
  <si>
    <t>Coccidia species</t>
  </si>
  <si>
    <t>Zygomycosis</t>
  </si>
  <si>
    <t>United States Minor Outlying Islands</t>
  </si>
  <si>
    <t>Kangaroo rat_Heermann's</t>
  </si>
  <si>
    <t>Lepus insularis</t>
  </si>
  <si>
    <t>Flea (Nearctopsylla brooksi)</t>
  </si>
  <si>
    <t>Geusibia ashcrafti</t>
  </si>
  <si>
    <t>Rubella Avidity- CLIA</t>
  </si>
  <si>
    <t>Coccidioides immitis</t>
  </si>
  <si>
    <t>Uruguay</t>
  </si>
  <si>
    <t>Kangaroo rat_Margarita Island</t>
  </si>
  <si>
    <t>Lepus othus</t>
  </si>
  <si>
    <t>Flea (Nearctopsylla genalis)</t>
  </si>
  <si>
    <t>Haemaphysalis leporispalustrus</t>
  </si>
  <si>
    <t>Rubella Detection- CLIA</t>
  </si>
  <si>
    <t>Coccidioides posadasii</t>
  </si>
  <si>
    <t>Uzbekistan</t>
  </si>
  <si>
    <t>Kangaroo rat_Merriam's</t>
  </si>
  <si>
    <t>Lepus townsendii</t>
  </si>
  <si>
    <t>Flea (Nearctopsylla georginia)</t>
  </si>
  <si>
    <t>Haemaphysalis sp. (Genus)</t>
  </si>
  <si>
    <t>Rubella Genotyping- Non-CLIA</t>
  </si>
  <si>
    <t>Coccidioides species</t>
  </si>
  <si>
    <t>Vanuatu</t>
  </si>
  <si>
    <t>Kangaroo rat_Narrow-faced</t>
  </si>
  <si>
    <t>Lontra canadensis</t>
  </si>
  <si>
    <t>Flea (Nearctopsylla hamata)</t>
  </si>
  <si>
    <t>Haemaphysalis spp.</t>
  </si>
  <si>
    <t>Rubella Serology- CLIA</t>
  </si>
  <si>
    <t>Coelomycete</t>
  </si>
  <si>
    <t>Venezuela</t>
  </si>
  <si>
    <t>Kangaroo rat_Nelson's</t>
  </si>
  <si>
    <t>Lophuromys woosnami</t>
  </si>
  <si>
    <t>Flea (Nearctopsylla hyrtachi)</t>
  </si>
  <si>
    <t>Hoplopsyllus anomalus</t>
  </si>
  <si>
    <t>Rubella Special Studies- Non-CLIA</t>
  </si>
  <si>
    <t>Colletotrichum species</t>
  </si>
  <si>
    <t>Vietnam</t>
  </si>
  <si>
    <t>Kangaroo rat_Ord's</t>
  </si>
  <si>
    <t>Flea (Nearctopsylla jordani)</t>
  </si>
  <si>
    <t>Hoplopsyllus pectinatus</t>
  </si>
  <si>
    <t>Salmonella Identification and Characterization- Non-CLIA</t>
  </si>
  <si>
    <t>Conidiobolus species</t>
  </si>
  <si>
    <t>Virgin Islands, British</t>
  </si>
  <si>
    <t>Kangaroo rat_Panamint</t>
  </si>
  <si>
    <t>Lynx canadensis</t>
  </si>
  <si>
    <t>Flea (Nearctopsylla martyoungi)</t>
  </si>
  <si>
    <t>Hormopsylla kyriophila</t>
  </si>
  <si>
    <t>Salmonella Subtyping- Non-CLIA</t>
  </si>
  <si>
    <t>Kangaroo rat_Phillips'</t>
  </si>
  <si>
    <t>Flea (Nearctopsylla princei)</t>
  </si>
  <si>
    <t>Hystrichopsylla dippiei</t>
  </si>
  <si>
    <t>SARS-CoV-2 Surveillance Sequencing- Non-CLIA</t>
  </si>
  <si>
    <t>Corynebacterium diphtheriae</t>
  </si>
  <si>
    <t>Wallis and Futuna</t>
  </si>
  <si>
    <t>Kangaroo rat_San Jose Island</t>
  </si>
  <si>
    <t>Macaca (Genus)</t>
  </si>
  <si>
    <t>Flea (Nearctopsylla traubi)</t>
  </si>
  <si>
    <t>Hystrichopsylla kris</t>
  </si>
  <si>
    <t>Schistosomiasis Serology- CLIA</t>
  </si>
  <si>
    <t>Corynebacterium jeikeium</t>
  </si>
  <si>
    <t>Western Sahara</t>
  </si>
  <si>
    <t>Kangaroo rat_San Quintin</t>
  </si>
  <si>
    <t>Macaca fuscata</t>
  </si>
  <si>
    <t>Flea (Neopysylla inopina)</t>
  </si>
  <si>
    <t>Hystrichopsylla occidentalis</t>
  </si>
  <si>
    <t>Simian Immunodeficiency Virus (SIV) and SIV/Human Immunodeficiency Virus (SHIV) Recombinant Virus Testing- CLIA</t>
  </si>
  <si>
    <t>Corynebacterium matruchotii</t>
  </si>
  <si>
    <t>Yemen</t>
  </si>
  <si>
    <t>Kangaroo rat_Stephens'</t>
  </si>
  <si>
    <t>Macaca mulatta</t>
  </si>
  <si>
    <t>Flea (Nosopsyllus faciatus)</t>
  </si>
  <si>
    <t>Hystrichopsylla occidentalis linsdalei</t>
  </si>
  <si>
    <t>Special Bacteriology Pathogen Study- Non-CLIA</t>
  </si>
  <si>
    <t>Corynebacterium minutissimum</t>
  </si>
  <si>
    <t>Zambia</t>
  </si>
  <si>
    <t>Kangaroo rat_Texas</t>
  </si>
  <si>
    <t>Macropus (Genus)</t>
  </si>
  <si>
    <t>Flea (Nosopsyllus laeviceps)</t>
  </si>
  <si>
    <t>Hystrichopsylla orophila</t>
  </si>
  <si>
    <t>Staphylococcal Toxic Shock Syndrome Toxin - Identification (ID)- CLIA</t>
  </si>
  <si>
    <t>Corynebacterium phocae</t>
  </si>
  <si>
    <t>Zimbabwe</t>
  </si>
  <si>
    <t>Kangaroo, Wallaby, Wallaroo (Genus Macropus)</t>
  </si>
  <si>
    <t>Macropus robustus</t>
  </si>
  <si>
    <t>Flea (Nosopsyllus londiniensis)</t>
  </si>
  <si>
    <t>Hystrichopsylla schefferi</t>
  </si>
  <si>
    <t>Streptococcus (Beta Hemolytic Strep) Typing- Non-CLIA</t>
  </si>
  <si>
    <t>Corynebacterium pseudotuberculosis</t>
  </si>
  <si>
    <t>Kangaroo_Red</t>
  </si>
  <si>
    <t>Macropus rufus</t>
  </si>
  <si>
    <t>Flea (Nycteridopsylla chapini)</t>
  </si>
  <si>
    <t>Hystricopsylla sp. (Genus)</t>
  </si>
  <si>
    <t>Streptococcus (Catalase-Negative, Gram-Positive Coccus) Identification- Non-CLIA</t>
  </si>
  <si>
    <t>Corynebacterium species</t>
  </si>
  <si>
    <t>Kinkajou</t>
  </si>
  <si>
    <t>Flea (Nycteridopsylla vancouverensis)</t>
  </si>
  <si>
    <t>Ixodes affinis</t>
  </si>
  <si>
    <t>Streptococcus ABCs Surveillance Study- Non-CLIA</t>
  </si>
  <si>
    <t>Corynebacterium striatum</t>
  </si>
  <si>
    <t>Lagomorph (Order Lagomorpha)</t>
  </si>
  <si>
    <t>Flea (Odontopsyllus dentatus)</t>
  </si>
  <si>
    <t>Ixodes angustus</t>
  </si>
  <si>
    <t>Streptococcus Identification and Antimicrobial Susceptibility Testing- Non-CLIA</t>
  </si>
  <si>
    <t>Corynebacterium ulcerans</t>
  </si>
  <si>
    <t>Lemur</t>
  </si>
  <si>
    <t>Marmota (Genus)</t>
  </si>
  <si>
    <t>Flea (Odontopsyllus multispinosus)</t>
  </si>
  <si>
    <t>Ixodes brunneus</t>
  </si>
  <si>
    <t>Streptococcus pneumoniae Typing- Non-CLIA</t>
  </si>
  <si>
    <t>Corynebacterium xerosis</t>
  </si>
  <si>
    <t>Leopard</t>
  </si>
  <si>
    <t>Marmota baibacina</t>
  </si>
  <si>
    <t>Flea (Opisocrostis vesperalis)</t>
  </si>
  <si>
    <t>Ixodes cookei</t>
  </si>
  <si>
    <t>Streptococcus Study- Non-CLIA</t>
  </si>
  <si>
    <t>Coxiella burnetii</t>
  </si>
  <si>
    <t>Leopard_Snow</t>
  </si>
  <si>
    <t>Marmota caligata</t>
  </si>
  <si>
    <t>Flea (Opisodasys (Opisocrostis) enoplus)</t>
  </si>
  <si>
    <t>Ixodes dentatus</t>
  </si>
  <si>
    <t>Transmission Electron Microscopy Evaluation for Infectious Etiologies- CLIA</t>
  </si>
  <si>
    <t>Coxiella species</t>
  </si>
  <si>
    <t>Lion</t>
  </si>
  <si>
    <t>Marmota flaviventris</t>
  </si>
  <si>
    <t>Flea (Opisodasys (Opisocrostis) hollandi)</t>
  </si>
  <si>
    <t>Ixodes kingi</t>
  </si>
  <si>
    <t>Transmission Electron Microscopy Evaluation for Infectious Etiologies- Non-CLIA</t>
  </si>
  <si>
    <t>Coxsackievirus A16</t>
  </si>
  <si>
    <t>Lizard (Generic name)</t>
  </si>
  <si>
    <t>Marmota marmota</t>
  </si>
  <si>
    <t>Flea (Opisodasys (Opisocrostis) nesiotus)</t>
  </si>
  <si>
    <t>Ixodes marxi</t>
  </si>
  <si>
    <t>Trichomonas Susceptibility- CLIA</t>
  </si>
  <si>
    <t>Coxsackievirus A20</t>
  </si>
  <si>
    <t>Lizard_Bearded dragon (Generic name)</t>
  </si>
  <si>
    <t>Marmota monax</t>
  </si>
  <si>
    <t>Flea (Opisodasys (Opisocrostis) perotensis)</t>
  </si>
  <si>
    <t>Ixodes muris</t>
  </si>
  <si>
    <t>Trypanosoma cruzi Molecular Detection - Insects- Non-CLIA</t>
  </si>
  <si>
    <t>Coxsackievirus B3</t>
  </si>
  <si>
    <t>Lizard_Chameleon (Family Chamaeleonidae)</t>
  </si>
  <si>
    <t>Marmota olympus</t>
  </si>
  <si>
    <t>Flea (Opisodasys (Opisocrostis) pseudarctomys)</t>
  </si>
  <si>
    <t>Ixodes ovatus</t>
  </si>
  <si>
    <t>Varicella Zoster Virus (VZV) Serology- CLIA</t>
  </si>
  <si>
    <t>Coxsackievirus B5</t>
  </si>
  <si>
    <t>Lizard_Chinese Water Dragon</t>
  </si>
  <si>
    <t>Marmota vancouverensis</t>
  </si>
  <si>
    <t>Flea (Opisodasys (Opisocrostis) robustus)</t>
  </si>
  <si>
    <t>Ixodes pacificus</t>
  </si>
  <si>
    <t>Varicella Zoster Virus Detection (Wild-type vs. Vaccine)- CLIA</t>
  </si>
  <si>
    <t>Cronobacter sakazakii</t>
  </si>
  <si>
    <t>Lizard_Frilled-neck Lizard</t>
  </si>
  <si>
    <t>Marsupalia (Superorder)</t>
  </si>
  <si>
    <t>Flea (Opisodaysis keeni)</t>
  </si>
  <si>
    <t>Ixodes persulcatus</t>
  </si>
  <si>
    <t>Vibrio, Aeromonas, and Related Organisms Identification and Characterization- Non-CLIA</t>
  </si>
  <si>
    <t>Cronobacter species</t>
  </si>
  <si>
    <t>Lizard_Gecko (Generic name)</t>
  </si>
  <si>
    <t>Martes americana</t>
  </si>
  <si>
    <t>Flea (Orchopeas cadens)</t>
  </si>
  <si>
    <t>Ixodes ricinus</t>
  </si>
  <si>
    <t>Vibrio, Aeromonas, and Related Organisms Subtyping- Non-CLIA</t>
  </si>
  <si>
    <t>Cryobacterium species</t>
  </si>
  <si>
    <t>Lizard_Iguana (Generic name)</t>
  </si>
  <si>
    <t>Flea (Orchopeas dieteri)</t>
  </si>
  <si>
    <t>Ixodes scapularis</t>
  </si>
  <si>
    <t>Waterborne Parasite Special Study- Non-CLIA</t>
  </si>
  <si>
    <t>Cryptococcus gattii</t>
  </si>
  <si>
    <t>Llama</t>
  </si>
  <si>
    <t>Megadontomys nelsoni</t>
  </si>
  <si>
    <t>Flea (Orchopeas fulleri)</t>
  </si>
  <si>
    <t>Ixodes sculptus</t>
  </si>
  <si>
    <t>Yersinia pestis Culture and Identification- Non-CLIA</t>
  </si>
  <si>
    <t>Cryptococcus laurentii</t>
  </si>
  <si>
    <t>Lorikeet (Generic name)</t>
  </si>
  <si>
    <t>Megadontomys thomasi</t>
  </si>
  <si>
    <t>Flea (Orchopeas howardi)</t>
  </si>
  <si>
    <t>Ixodes spp</t>
  </si>
  <si>
    <t>Yersinia pestis Serology- CLIA</t>
  </si>
  <si>
    <t>Cryptococcus luteolus</t>
  </si>
  <si>
    <t>Lorikeet_Blue mountain (Rainbow)</t>
  </si>
  <si>
    <t>Mephitidae (Family)</t>
  </si>
  <si>
    <t>Flea (Orchopeas latens)</t>
  </si>
  <si>
    <t>Jellisonia bonia</t>
  </si>
  <si>
    <t>Yersinia pestis Special Study- Non-CLIA</t>
  </si>
  <si>
    <t>Cryptococcus neoformans</t>
  </si>
  <si>
    <t>Lynx</t>
  </si>
  <si>
    <t>Mephitis macroura</t>
  </si>
  <si>
    <t>Flea (Orchopeas leucopus)</t>
  </si>
  <si>
    <t>Jellisonia bullisi</t>
  </si>
  <si>
    <t>Cryptococcus neoformans var gattii</t>
  </si>
  <si>
    <t>Macaque (Genus Macaca)</t>
  </si>
  <si>
    <t>Mephitis mephitis</t>
  </si>
  <si>
    <t>Flea (Orchopeas neotomae)</t>
  </si>
  <si>
    <t>Jellisonia doratopsylla</t>
  </si>
  <si>
    <t>Cryptosporidium species</t>
  </si>
  <si>
    <t>Macaque_Japanese</t>
  </si>
  <si>
    <t>Meriones (Genus)</t>
  </si>
  <si>
    <t>Flea (Orchopeas nepos)</t>
  </si>
  <si>
    <t>Jellisonia hayesi</t>
  </si>
  <si>
    <t>Cunninghamella bertholletiae</t>
  </si>
  <si>
    <t>Macaque_Rhesus</t>
  </si>
  <si>
    <t>Meriones crassus</t>
  </si>
  <si>
    <t>Flea (Orchopeas sexdentatus)</t>
  </si>
  <si>
    <t>Jellisonia ironsi</t>
  </si>
  <si>
    <t>Cupriavidus species</t>
  </si>
  <si>
    <t>Macaw (Genus Ara)</t>
  </si>
  <si>
    <t>Meriones libycus</t>
  </si>
  <si>
    <t>Flea (Orchopeas sp. (Genus))</t>
  </si>
  <si>
    <t>Jellisonia johnsonae</t>
  </si>
  <si>
    <t>Curtobacterium species</t>
  </si>
  <si>
    <t>Margay</t>
  </si>
  <si>
    <t>Meriones meridianus</t>
  </si>
  <si>
    <t>Flea (Order Siphonaptera)</t>
  </si>
  <si>
    <t>Jellisonia klotsi</t>
  </si>
  <si>
    <t>Curvularia hawaiiensis</t>
  </si>
  <si>
    <t>Marmoset (Genus Callithrix)</t>
  </si>
  <si>
    <t>Meriones tamariscinus</t>
  </si>
  <si>
    <t>Flea (Oropsylla (Opisocrostis) labis)</t>
  </si>
  <si>
    <t>Jellisonia wisemani</t>
  </si>
  <si>
    <t>Curvularia species</t>
  </si>
  <si>
    <t>Marmoset_Weid's Black-tufted-ear</t>
  </si>
  <si>
    <t>Meriones unguiculatus</t>
  </si>
  <si>
    <t>Flea (Oropsylla alaskensis)</t>
  </si>
  <si>
    <t>Jordanopsylla allredi</t>
  </si>
  <si>
    <t>Cutibacterium acnes</t>
  </si>
  <si>
    <t>Marmot (Genus Marmota)</t>
  </si>
  <si>
    <t>Mesocricetus (Genus)</t>
  </si>
  <si>
    <t>Flea (Oropsylla arctomys)</t>
  </si>
  <si>
    <t>Kohlsia azuerensis</t>
  </si>
  <si>
    <t>Cyclospora species</t>
  </si>
  <si>
    <t>Marmot_Alpine</t>
  </si>
  <si>
    <t>Mesocricetus auratus</t>
  </si>
  <si>
    <t>Flea (Oropsylla augustsoni)</t>
  </si>
  <si>
    <t>Kohlsia campaniger</t>
  </si>
  <si>
    <t>Cysticercus species</t>
  </si>
  <si>
    <t>Marmot_Gray</t>
  </si>
  <si>
    <t>Mesocricetus brandti</t>
  </si>
  <si>
    <t>Flea (Oropsylla bruneri)</t>
  </si>
  <si>
    <t>Kohlsia cora</t>
  </si>
  <si>
    <t>Cystoisospora species</t>
  </si>
  <si>
    <t>Marmot_Hoary</t>
  </si>
  <si>
    <t>Mesocricetus newtoni</t>
  </si>
  <si>
    <t>Flea (Oropsylla hirsuta)</t>
  </si>
  <si>
    <t>Kohlsia felteni</t>
  </si>
  <si>
    <t>Dactylosporangium species</t>
  </si>
  <si>
    <t>Marmot_Olympic</t>
  </si>
  <si>
    <t>Mesocricetus raddei</t>
  </si>
  <si>
    <t>Flea (Oropsylla idahoensis)</t>
  </si>
  <si>
    <t>Kohlsia fournieri</t>
  </si>
  <si>
    <t>Deinococcus radiodurans</t>
  </si>
  <si>
    <t>Marmot_Vancouver</t>
  </si>
  <si>
    <t>Microtus (Genus)</t>
  </si>
  <si>
    <t>Flea (Oropsylla labis)</t>
  </si>
  <si>
    <t>Kohlsia gammonsi</t>
  </si>
  <si>
    <t>Deinococcus radiophilus</t>
  </si>
  <si>
    <t>Marmot_Yellow-bellied</t>
  </si>
  <si>
    <t>Microtus abbreviatus</t>
  </si>
  <si>
    <t>Flea (Oropsylla montana)</t>
  </si>
  <si>
    <t>Kohlsia graphis</t>
  </si>
  <si>
    <t>Deinococcus species</t>
  </si>
  <si>
    <t>Marsupial (Superorder Marsupalia)</t>
  </si>
  <si>
    <t>Microtus breweri</t>
  </si>
  <si>
    <t>Flea (Oropsylla oregonensis)</t>
  </si>
  <si>
    <t>Kohlsia keenani</t>
  </si>
  <si>
    <t>Dermabacter hominis</t>
  </si>
  <si>
    <t>Marten_American</t>
  </si>
  <si>
    <t>Microtus californicus</t>
  </si>
  <si>
    <t>Flea (Oropsylla ruprestris)</t>
  </si>
  <si>
    <t>Kohlsia linni</t>
  </si>
  <si>
    <t>Dermacoccus species</t>
  </si>
  <si>
    <t>Meerkat</t>
  </si>
  <si>
    <t>Microtus chrotorrhinus</t>
  </si>
  <si>
    <t>Flea (Oropsylla silantiewi)</t>
  </si>
  <si>
    <t>Kohlsia martini</t>
  </si>
  <si>
    <t>Dermatophilus species</t>
  </si>
  <si>
    <t>Mice_Deer (Genus Peromyscus)</t>
  </si>
  <si>
    <t>Microtus guatemalensis</t>
  </si>
  <si>
    <t>Flea (Oropsylla spenceri)</t>
  </si>
  <si>
    <t>Kohlsia mojica</t>
  </si>
  <si>
    <t>Dethiosulfovibrio species</t>
  </si>
  <si>
    <t>Mice_Oldfield (Genus Thomasomys)</t>
  </si>
  <si>
    <t>Microtus longicaudus</t>
  </si>
  <si>
    <t>Flea (Oropsylla stanfordi)</t>
  </si>
  <si>
    <t>Kohlsia ortizi</t>
  </si>
  <si>
    <t>Dientamoeba fragilis</t>
  </si>
  <si>
    <t>Mink_American</t>
  </si>
  <si>
    <t>Microtus longicaudus subsp coronarius</t>
  </si>
  <si>
    <t>Flea (Oropsylla tuberculata cynomuris)</t>
  </si>
  <si>
    <t>Kohlsia osgoodi</t>
  </si>
  <si>
    <t>Dientamoeba species</t>
  </si>
  <si>
    <t>Mink_Sea</t>
  </si>
  <si>
    <t>Microtus mexicanus</t>
  </si>
  <si>
    <t>Flea (Oropsylla tuberculata tuberculata)</t>
  </si>
  <si>
    <t>Kohlsia pelaezi</t>
  </si>
  <si>
    <t>Dietzia maris</t>
  </si>
  <si>
    <t>Mole (Family Talpidae)</t>
  </si>
  <si>
    <t>Microtus miurus</t>
  </si>
  <si>
    <t>Flea (Oropsylla washingtonensis)</t>
  </si>
  <si>
    <t>Kohlsia tiptoni</t>
  </si>
  <si>
    <t>Dietzia species</t>
  </si>
  <si>
    <t>Mole_Broad-footed</t>
  </si>
  <si>
    <t>Microtus montanus</t>
  </si>
  <si>
    <t>Flea (P. echinophagoides)</t>
  </si>
  <si>
    <t>Kohlsia traubi</t>
  </si>
  <si>
    <t>Diphyllobothrium latum</t>
  </si>
  <si>
    <t>Mole_Eastern</t>
  </si>
  <si>
    <t>Microtus ochrogaster</t>
  </si>
  <si>
    <t>Flea (Paratyphloceras oregonensis)</t>
  </si>
  <si>
    <t>Kohlsia uniseta</t>
  </si>
  <si>
    <t>Diphyllobothrium species</t>
  </si>
  <si>
    <t>Mole_Red-footed</t>
  </si>
  <si>
    <t>Microtus oeconomus</t>
  </si>
  <si>
    <t>Flea (Peromyscopsylla  draco)</t>
  </si>
  <si>
    <t>Kohlsia whartoni</t>
  </si>
  <si>
    <t>Dipylidium caninum</t>
  </si>
  <si>
    <t>Mole_Snow</t>
  </si>
  <si>
    <t>Microtus oregoni</t>
  </si>
  <si>
    <t>Flea (Peromyscopsylla  ebrighti)</t>
  </si>
  <si>
    <t>Leptopsylla segnis</t>
  </si>
  <si>
    <t>Dirofilaria species</t>
  </si>
  <si>
    <t>Mongoose (Family Herpestidae)</t>
  </si>
  <si>
    <t>Microtus pennsylvanicus</t>
  </si>
  <si>
    <t>Flea (Peromyscopsylla  hamifer)</t>
  </si>
  <si>
    <t>Linguatula (Genus)</t>
  </si>
  <si>
    <t>Dolosigranulum pigrum</t>
  </si>
  <si>
    <t>Mongoose_Java (Indian)</t>
  </si>
  <si>
    <t>Microtus pinetorum</t>
  </si>
  <si>
    <t>Flea (Peromyscopsylla  hesperomys)</t>
  </si>
  <si>
    <t>Malaraeus eremicus</t>
  </si>
  <si>
    <t>Dysgonomonas species</t>
  </si>
  <si>
    <t>Monkey (Generic name)</t>
  </si>
  <si>
    <t>Microtus quasiater</t>
  </si>
  <si>
    <t>Flea (Peromyscopsylla  ostsibirica)</t>
  </si>
  <si>
    <t>Malaraeus sinomus</t>
  </si>
  <si>
    <t>Echinococcus granulosus</t>
  </si>
  <si>
    <t>Monkey_Brown capuchin</t>
  </si>
  <si>
    <t>Microtus richardsoni</t>
  </si>
  <si>
    <t>Flea (Peromyscopsylla  scotti)</t>
  </si>
  <si>
    <t>Malaraeus sp. (Genus)</t>
  </si>
  <si>
    <t>Echinococcus multilocularis</t>
  </si>
  <si>
    <t>Monkey_Capuchin (Genus Cebus)</t>
  </si>
  <si>
    <t>Microtus townsendii</t>
  </si>
  <si>
    <t>Flea (Peromyscopsylla  selenis)</t>
  </si>
  <si>
    <t>Malaraeus telchinus</t>
  </si>
  <si>
    <t>Echinococcus species</t>
  </si>
  <si>
    <t>Monkey_De Brazza's</t>
  </si>
  <si>
    <t>Microtus umbrosus</t>
  </si>
  <si>
    <t>Flea (Peromyscopsylla catatina)</t>
  </si>
  <si>
    <t>Malaraeus vonfintelis</t>
  </si>
  <si>
    <t>Edwardsiella hoshinae</t>
  </si>
  <si>
    <t>Monkey_Owl</t>
  </si>
  <si>
    <t>Microtus xanthognathus</t>
  </si>
  <si>
    <t>Flea (Phalacropsylla allos)</t>
  </si>
  <si>
    <t>Margopsylla tolli</t>
  </si>
  <si>
    <t>Ehrlichia canis</t>
  </si>
  <si>
    <t>Monkey_Squirrel, Common</t>
  </si>
  <si>
    <t>Flea (Phalacropsylla hamata)</t>
  </si>
  <si>
    <t>Megabothris abantis</t>
  </si>
  <si>
    <t>Ehrlichia chaffeensis</t>
  </si>
  <si>
    <t>Monkey_Tamarin (Genus Sanguinus)</t>
  </si>
  <si>
    <t>Flea (Phalacropsylla morlani)</t>
  </si>
  <si>
    <t>Megabothris acerbus</t>
  </si>
  <si>
    <t>Ehrlichia ewingii</t>
  </si>
  <si>
    <t>Monkey_Tamarin, Cotton Top</t>
  </si>
  <si>
    <t>Flea (Phalacropsylla nivalis)</t>
  </si>
  <si>
    <t>Megabothris adversus</t>
  </si>
  <si>
    <t>Ehrlichia japonica</t>
  </si>
  <si>
    <t>Moose</t>
  </si>
  <si>
    <t>Flea (Phalacropsylla oregonensis)</t>
  </si>
  <si>
    <t>Megabothris asio megacolpus</t>
  </si>
  <si>
    <t>Ehrlichia muris</t>
  </si>
  <si>
    <t>Mouse (Generic name)</t>
  </si>
  <si>
    <t>Mus musculus</t>
  </si>
  <si>
    <t>Flea (Phalacropsylla paradisea)</t>
  </si>
  <si>
    <t>Megabothris asio orectus</t>
  </si>
  <si>
    <t>Ehrlichia muris subsp. eauclairensis</t>
  </si>
  <si>
    <t>Mouse, Northern Rock</t>
  </si>
  <si>
    <t>Muscardinus avellanarius</t>
  </si>
  <si>
    <t>Flea (Pleochaetis exilis)</t>
  </si>
  <si>
    <t>Megabothris atrox</t>
  </si>
  <si>
    <t>Ehrlichia species</t>
  </si>
  <si>
    <t>Mouse_Angel Island</t>
  </si>
  <si>
    <t>Mustela (Genus)</t>
  </si>
  <si>
    <t>Flea (Pleochaetis mundus)</t>
  </si>
  <si>
    <t>Megabothris bisetis</t>
  </si>
  <si>
    <t>Elizabethkingia meningoseptica</t>
  </si>
  <si>
    <t>Mouse_Aztec</t>
  </si>
  <si>
    <t>Mustela erminea</t>
  </si>
  <si>
    <t>Flea (Pleochaetis paramundus)</t>
  </si>
  <si>
    <t>Megabothris clantoni</t>
  </si>
  <si>
    <t>Entamoeba coli</t>
  </si>
  <si>
    <t>Mouse_Black-eared</t>
  </si>
  <si>
    <t>Mustela frenata</t>
  </si>
  <si>
    <t>Flea (Pleochaetis sp. (Genus))</t>
  </si>
  <si>
    <t>Megabothris groenlandicus</t>
  </si>
  <si>
    <t>Entamoeba hartmanni</t>
  </si>
  <si>
    <t>Mouse_Brush</t>
  </si>
  <si>
    <t>Flea (Plusaetis asetus)</t>
  </si>
  <si>
    <t>Megabothris jamesoni</t>
  </si>
  <si>
    <t>Entamoeba histolytica</t>
  </si>
  <si>
    <t>Mouse_Cactus</t>
  </si>
  <si>
    <t>Flea (Plusaetis aztecus)</t>
  </si>
  <si>
    <t>Megabothris lucifer</t>
  </si>
  <si>
    <t>Entamoeba species</t>
  </si>
  <si>
    <t>Mouse_California</t>
  </si>
  <si>
    <t>Mustela putorius subsp furo</t>
  </si>
  <si>
    <t>Flea (Plusaetis dolens)</t>
  </si>
  <si>
    <t>Megabothris princei</t>
  </si>
  <si>
    <t>Enteric bacterium</t>
  </si>
  <si>
    <t>Mouse_Canyon</t>
  </si>
  <si>
    <t>Mustela siberica</t>
  </si>
  <si>
    <t>Flea (Plusaetis mathesoni)</t>
  </si>
  <si>
    <t>Megabothris quirini</t>
  </si>
  <si>
    <t>Enterobacter aerogenes</t>
  </si>
  <si>
    <t>Mouse_Chihuahuan</t>
  </si>
  <si>
    <t>Myocastor coypus</t>
  </si>
  <si>
    <t>Flea (Plusaetis parus)</t>
  </si>
  <si>
    <t>Megabothris similus</t>
  </si>
  <si>
    <t>Enterobacter amnigenus</t>
  </si>
  <si>
    <t>Mouse_Cotton</t>
  </si>
  <si>
    <t>Flea (Plusaetis ponsi)</t>
  </si>
  <si>
    <t>Megabothris smiti</t>
  </si>
  <si>
    <t>Enterobacter amnigenus biogroup II</t>
  </si>
  <si>
    <t>Mouse_Deer</t>
  </si>
  <si>
    <t>Flea (Plusaetis sibynus)</t>
  </si>
  <si>
    <t>Megabothris spenceri</t>
  </si>
  <si>
    <t>Enterobacter asburiae</t>
  </si>
  <si>
    <t>Mouse_Deer Burt's</t>
  </si>
  <si>
    <t>Flea (Plusaetis soberoni)</t>
  </si>
  <si>
    <t>Megabothris weaveri</t>
  </si>
  <si>
    <t>Enterobacter cancerogenus</t>
  </si>
  <si>
    <t>Mouse_Deer, Big</t>
  </si>
  <si>
    <t>Flea (Plusaetis vermiformis)</t>
  </si>
  <si>
    <t>Megabothris wilsoni</t>
  </si>
  <si>
    <t>Enterobacter cloacae</t>
  </si>
  <si>
    <t>Mouse_Deer, Blackish</t>
  </si>
  <si>
    <t>Flea (Polygenis adocetus)</t>
  </si>
  <si>
    <t>Megarthroglossus becki</t>
  </si>
  <si>
    <t>Enterobacter cloacae complex</t>
  </si>
  <si>
    <t>Mouse_Deer, Brown</t>
  </si>
  <si>
    <t>Flea (Polygenis floridanus)</t>
  </si>
  <si>
    <t>Megarthroglossus divisus</t>
  </si>
  <si>
    <t>Enterobacter species</t>
  </si>
  <si>
    <t>Mouse_Deer, Chiapan</t>
  </si>
  <si>
    <t>Flea (Polygenis gwyni)</t>
  </si>
  <si>
    <t>Megarthroglossus procus</t>
  </si>
  <si>
    <t>Enterobacteriaceae</t>
  </si>
  <si>
    <t>Mouse_Deer, Crested-tailed</t>
  </si>
  <si>
    <t>Flea (Polygenis martinezbaezi)</t>
  </si>
  <si>
    <t>Megarthroglossus sicamus</t>
  </si>
  <si>
    <t>Enterobius vermicularis</t>
  </si>
  <si>
    <t>Mouse_Deer, Dickey's</t>
  </si>
  <si>
    <t>Flea (Polygenis odiosus)</t>
  </si>
  <si>
    <t>Megarthroglossus sp. (Genus)</t>
  </si>
  <si>
    <t>Enterococcus casseliflavus</t>
  </si>
  <si>
    <t>Mouse_Deer, El Carrizo</t>
  </si>
  <si>
    <t>Flea (Polygenis rozeboomi)</t>
  </si>
  <si>
    <t>Meringis agilis</t>
  </si>
  <si>
    <t>Enterococcus dispar</t>
  </si>
  <si>
    <t>Mouse_Deer, Guatemalan</t>
  </si>
  <si>
    <t>Flea (Polygenis sp. (Genus))</t>
  </si>
  <si>
    <t>Meringis altipecten</t>
  </si>
  <si>
    <t>Enterococcus durans</t>
  </si>
  <si>
    <t>Mouse_Deer, Mexican</t>
  </si>
  <si>
    <t>Flea (Polygenis vazquezi)</t>
  </si>
  <si>
    <t>Meringis arachis</t>
  </si>
  <si>
    <t>Enterococcus faecalis</t>
  </si>
  <si>
    <t>Mouse_Deer, Michoacan</t>
  </si>
  <si>
    <t>Flea (Polygenis vulcanius)</t>
  </si>
  <si>
    <t>Meringis bilsingi</t>
  </si>
  <si>
    <t>Enterococcus faecium</t>
  </si>
  <si>
    <t>Mouse_Deer, Nelson's Giant</t>
  </si>
  <si>
    <t>Flea (Pulex alverazi)</t>
  </si>
  <si>
    <t>Meringis californicus</t>
  </si>
  <si>
    <t>Enterococcus gallinarum</t>
  </si>
  <si>
    <t>Mouse_Deer, Northwestern</t>
  </si>
  <si>
    <t>Flea (Pulex irritans)</t>
  </si>
  <si>
    <t>Meringis cummingi</t>
  </si>
  <si>
    <t>Enterococcus hirae</t>
  </si>
  <si>
    <t>Mouse_Deer, Pemberton's</t>
  </si>
  <si>
    <t>Flea (Pulex porcinus)</t>
  </si>
  <si>
    <t>Meringis deserti</t>
  </si>
  <si>
    <t>Enterococcus raffinosus</t>
  </si>
  <si>
    <t>Mouse_Deer, Puebla</t>
  </si>
  <si>
    <t>Flea (Pulex simulans)</t>
  </si>
  <si>
    <t>Meringis dipodomys</t>
  </si>
  <si>
    <t>Enterococcus species</t>
  </si>
  <si>
    <t>Mouse_Deer, Slender-tailed</t>
  </si>
  <si>
    <t>Flea (Pulex sinoculus)</t>
  </si>
  <si>
    <t>Meringis disparalis</t>
  </si>
  <si>
    <t>Enterovirus</t>
  </si>
  <si>
    <t>Mouse_Deer, Stirton's</t>
  </si>
  <si>
    <t>Flea (Pulex sp. (Genus))</t>
  </si>
  <si>
    <t>Meringis facilis</t>
  </si>
  <si>
    <t>Enterovirus A</t>
  </si>
  <si>
    <t>Mouse_Deer, Thomas' Giant</t>
  </si>
  <si>
    <t>Flea (Rhadinopsylla arborea)</t>
  </si>
  <si>
    <t>Meringis hubbardi</t>
  </si>
  <si>
    <t>Enterovirus A71</t>
  </si>
  <si>
    <t>Mouse_Deer, Yucatan</t>
  </si>
  <si>
    <t>Neotoma (Genus)</t>
  </si>
  <si>
    <t>Flea (Rhadinopsylla difficilis)</t>
  </si>
  <si>
    <t>Meringis jamesoni</t>
  </si>
  <si>
    <t>Enterovirus B</t>
  </si>
  <si>
    <t>Mouse_Deer, Zacatecan</t>
  </si>
  <si>
    <t>Neotoma albigula</t>
  </si>
  <si>
    <t>Flea (Rhadinopsylla fraterna)</t>
  </si>
  <si>
    <t>Meringis nidi</t>
  </si>
  <si>
    <t>Enterovirus C</t>
  </si>
  <si>
    <t>Mouse_Deer, Zempoaltepec</t>
  </si>
  <si>
    <t>Neotoma anthonyi</t>
  </si>
  <si>
    <t>Flea (Rhadinopsylla heiseri)</t>
  </si>
  <si>
    <t>Meringis parkeri</t>
  </si>
  <si>
    <t>Enterovirus D</t>
  </si>
  <si>
    <t>Mouse_Dormouse, Common</t>
  </si>
  <si>
    <t>Neotoma augustapalata</t>
  </si>
  <si>
    <t>Flea (Rhadinopsylla linta)</t>
  </si>
  <si>
    <t>Meringis rectus</t>
  </si>
  <si>
    <t>Enterovirus D68</t>
  </si>
  <si>
    <t>Mouse_False Canyon</t>
  </si>
  <si>
    <t>Neotoma bryanti</t>
  </si>
  <si>
    <t>Flea (Rhadinopsylla liventricosa)</t>
  </si>
  <si>
    <t>Meringis shannoni</t>
  </si>
  <si>
    <t>Epidermophyton floccosum</t>
  </si>
  <si>
    <t>Mouse_Florida</t>
  </si>
  <si>
    <t>Neotoma bunkeri</t>
  </si>
  <si>
    <t>Flea (Rhadinopsylla media)</t>
  </si>
  <si>
    <t>Meringis sp. (Genus)</t>
  </si>
  <si>
    <t>Erwinia species</t>
  </si>
  <si>
    <t>Mouse_Golden</t>
  </si>
  <si>
    <t>Neotoma cinerea</t>
  </si>
  <si>
    <t>Flea (Rhadinopsylla mexicana)</t>
  </si>
  <si>
    <t>Meringis vitabilis</t>
  </si>
  <si>
    <t>Escherichia blattae</t>
  </si>
  <si>
    <t>Mouse_Hairy-tailed Bolo</t>
  </si>
  <si>
    <t>Neotoma floridana</t>
  </si>
  <si>
    <t>Flea (Rhadinopsylla multidenticulata)</t>
  </si>
  <si>
    <t>Mioctenopsylla arctica</t>
  </si>
  <si>
    <t>Escherichia coli</t>
  </si>
  <si>
    <t>Mouse_Harvest (Genus Reithrodontomys)</t>
  </si>
  <si>
    <t>Neotoma fuscipes</t>
  </si>
  <si>
    <t>Flea (Rhadinopsylla orama)</t>
  </si>
  <si>
    <t>Mioctenopsylla traubi</t>
  </si>
  <si>
    <t>Escherichia coli, serogroup O157</t>
  </si>
  <si>
    <t>Mouse_Harvest, Chiriqui</t>
  </si>
  <si>
    <t>Neotoma goldmani</t>
  </si>
  <si>
    <t>Flea (Rhadinopsylla sectilis goodi)</t>
  </si>
  <si>
    <t>Myodopsylla collinsi</t>
  </si>
  <si>
    <t>Escherichia coli, serotype O157:H7</t>
  </si>
  <si>
    <t>Mouse_Harvest, Darien</t>
  </si>
  <si>
    <t>Neotoma lepida</t>
  </si>
  <si>
    <t>Flea (Rhadinopsylla sectilis sectilis)</t>
  </si>
  <si>
    <t>Myodopsylla gentilis</t>
  </si>
  <si>
    <t>Escherichia fergusonii</t>
  </si>
  <si>
    <t>Mouse_Harvest, Eastern</t>
  </si>
  <si>
    <t>Neotoma martinensis</t>
  </si>
  <si>
    <t>Flea (Rhadinopsylla sp. (Genus))</t>
  </si>
  <si>
    <t>Myodopsylla globata</t>
  </si>
  <si>
    <t>Escherichia species</t>
  </si>
  <si>
    <t>Mouse_Harvest, Fulvous</t>
  </si>
  <si>
    <t>Neotoma mexicana</t>
  </si>
  <si>
    <t>Flea (Spicata bottaceps)</t>
  </si>
  <si>
    <t>Myodopsylla nordina</t>
  </si>
  <si>
    <t>Eubacterium (Clostridium) barkeri</t>
  </si>
  <si>
    <t>Mouse_Harvest, Hairy</t>
  </si>
  <si>
    <t>Neotoma micropus</t>
  </si>
  <si>
    <t>Flea (Spicata comis)</t>
  </si>
  <si>
    <t>Myodopsylla setosa</t>
  </si>
  <si>
    <t>Eubacterium species</t>
  </si>
  <si>
    <t>Mouse_Harvest, Mexican</t>
  </si>
  <si>
    <t>Neotoma nelsoni</t>
  </si>
  <si>
    <t>Flea (Spicata minidoka)</t>
  </si>
  <si>
    <t>Myodopsylloides peircei</t>
  </si>
  <si>
    <t>Exiguobacterium aurantiacum</t>
  </si>
  <si>
    <t>Mouse_Harvest, Narrow-nosed</t>
  </si>
  <si>
    <t>Neotoma palatina</t>
  </si>
  <si>
    <t>Flea (Spicata monticola)</t>
  </si>
  <si>
    <t>Nearctopsylla brooksi</t>
  </si>
  <si>
    <t>Exophiala dermatitidis</t>
  </si>
  <si>
    <t>Mouse_Harvest, Plains</t>
  </si>
  <si>
    <t>Neotoma phenax</t>
  </si>
  <si>
    <t>Flea (Spicata moorei)</t>
  </si>
  <si>
    <t>Nearctopsylla genalis</t>
  </si>
  <si>
    <t>Exophiala moniliae</t>
  </si>
  <si>
    <t>Mouse_Harvest, Rodriguez's</t>
  </si>
  <si>
    <t>Neotoma stephensi</t>
  </si>
  <si>
    <t>Flea (Spicata nuditenacula)</t>
  </si>
  <si>
    <t>Nearctopsylla georginia</t>
  </si>
  <si>
    <t>Exophiala species</t>
  </si>
  <si>
    <t>Mouse_Harvest, Saltmarsh</t>
  </si>
  <si>
    <t>Neotoma varia</t>
  </si>
  <si>
    <t>Flea (Spicata pacifica)</t>
  </si>
  <si>
    <t>Nearctopsylla hamata</t>
  </si>
  <si>
    <t>Exophiala xenobiotica</t>
  </si>
  <si>
    <t>Mouse_Harvest, Short-nosed</t>
  </si>
  <si>
    <t>Neovison macrodon</t>
  </si>
  <si>
    <t>Flea (Spicata rara)</t>
  </si>
  <si>
    <t>Nearctopsylla hyrtachi</t>
  </si>
  <si>
    <t>Exserohilum rostratum</t>
  </si>
  <si>
    <t>Mouse_Harvest, Slender</t>
  </si>
  <si>
    <t>Neovison vison</t>
  </si>
  <si>
    <t>Flea (Stenistomera alpina)</t>
  </si>
  <si>
    <t>Nearctopsylla jordani</t>
  </si>
  <si>
    <t>Facklamia species</t>
  </si>
  <si>
    <t>Mouse_Harvest, Small-toothed</t>
  </si>
  <si>
    <t>Flea (Stenistomera hubbardi)</t>
  </si>
  <si>
    <t>Nearctopsylla martyoungi</t>
  </si>
  <si>
    <t>Fasciola hepatica</t>
  </si>
  <si>
    <t>Mouse_Harvest, Sonoran</t>
  </si>
  <si>
    <t>Flea (Stenistomera macrodactyla)</t>
  </si>
  <si>
    <t>Nearctopsylla princei</t>
  </si>
  <si>
    <t>Filarial worm</t>
  </si>
  <si>
    <t>Mouse_Harvest, Sumichrast's</t>
  </si>
  <si>
    <t>Flea (Stenoponia americana)</t>
  </si>
  <si>
    <t>Nearctopsylla traubi</t>
  </si>
  <si>
    <t>Flavobacterium species</t>
  </si>
  <si>
    <t>Mouse_Harvest, Volcano</t>
  </si>
  <si>
    <t>Flea (Stenoponia ponera)</t>
  </si>
  <si>
    <t>Neopysylla  inopina</t>
  </si>
  <si>
    <t>Fly larvae</t>
  </si>
  <si>
    <t>Mouse_Harvest, Western</t>
  </si>
  <si>
    <t>Flea (Sternopsylla distincta texana)</t>
  </si>
  <si>
    <t>Nosopsyllus faciatus</t>
  </si>
  <si>
    <t>Fonsecaea compacta</t>
  </si>
  <si>
    <t>Mouse_House</t>
  </si>
  <si>
    <t>Ochotona (Genus)</t>
  </si>
  <si>
    <t>Flea (Sternopsylla distincta)</t>
  </si>
  <si>
    <t>Nosopsyllus laeviceps</t>
  </si>
  <si>
    <t>Fonsecaea pedrosoi</t>
  </si>
  <si>
    <t>Mouse_Jumping, Meadow</t>
  </si>
  <si>
    <t>Ochotona princeps</t>
  </si>
  <si>
    <t>Flea (Strepsylla dalmati)</t>
  </si>
  <si>
    <t>Nosopsyllus londiniensis</t>
  </si>
  <si>
    <t>Fonsecaea species</t>
  </si>
  <si>
    <t>Mouse_Jumping, Pacific</t>
  </si>
  <si>
    <t>Ochrotomys nuttalli</t>
  </si>
  <si>
    <t>Flea (Strepsylla davisae)</t>
  </si>
  <si>
    <t>Nycteridopsylla chapini</t>
  </si>
  <si>
    <t>Francisella hispaniensis</t>
  </si>
  <si>
    <t>Mouse_Jumping, Western</t>
  </si>
  <si>
    <t>Flea (Strepsylla fautini)</t>
  </si>
  <si>
    <t>Nycteridopsylla vancouverensis</t>
  </si>
  <si>
    <t>Francisella novicida</t>
  </si>
  <si>
    <t>Mouse_Marsh</t>
  </si>
  <si>
    <t>Flea (Strepsylla machadoi)</t>
  </si>
  <si>
    <t>Odontopsyllus dentatus</t>
  </si>
  <si>
    <t>Francisella species</t>
  </si>
  <si>
    <t>Mouse_Merriam's (Mesquite)</t>
  </si>
  <si>
    <t>Flea (Strepsylla mina)</t>
  </si>
  <si>
    <t>Odontopsyllus multispinosus</t>
  </si>
  <si>
    <t>Francisella tularensis</t>
  </si>
  <si>
    <t>Mouse_Nayarit</t>
  </si>
  <si>
    <t>Oligoryzomys (Genus)</t>
  </si>
  <si>
    <t>Flea (Strepsylla schmidti)</t>
  </si>
  <si>
    <t>Opisocrostis vesperalis</t>
  </si>
  <si>
    <t>Francisella tularensis subsp holarctica</t>
  </si>
  <si>
    <t>Mouse_Neonatal (Generic name)</t>
  </si>
  <si>
    <t>Ondatra zibethicus</t>
  </si>
  <si>
    <t>Flea (Strepsylla taluna)</t>
  </si>
  <si>
    <t>Opisodasys (Opisocrostis) enoplus</t>
  </si>
  <si>
    <t>Francisella tularensis subsp mediasiatica</t>
  </si>
  <si>
    <t>Mouse_Northern Grasshopper</t>
  </si>
  <si>
    <t>Onychomys leucogaster</t>
  </si>
  <si>
    <t>Flea (Strepsylla villai)</t>
  </si>
  <si>
    <t>Opisodasys (Opisocrostis) hollandi</t>
  </si>
  <si>
    <t>Francisella tularensis subsp tularensis</t>
  </si>
  <si>
    <t>Mouse_Oldfield</t>
  </si>
  <si>
    <t>Onychomys torridus</t>
  </si>
  <si>
    <t>Flea (Tarsopsylla octodecimdentata)</t>
  </si>
  <si>
    <t>Opisodasys (Opisocrostis) nesiotus</t>
  </si>
  <si>
    <t>Fungus</t>
  </si>
  <si>
    <t>Mouse_Perote</t>
  </si>
  <si>
    <t>Oreamnos (Genus)</t>
  </si>
  <si>
    <t>Flea (Thrassis acamantis)</t>
  </si>
  <si>
    <t>Opisodasys (Opisocrostis) perotensis</t>
  </si>
  <si>
    <t>Fusarium proliferatum</t>
  </si>
  <si>
    <t>Mouse_Pinyon</t>
  </si>
  <si>
    <t>Orxy (Genus)</t>
  </si>
  <si>
    <t>Flea (Thrassis aridis)</t>
  </si>
  <si>
    <t>Opisodasys (Opisocrostis) pseudarctomys</t>
  </si>
  <si>
    <t>Fusarium solani</t>
  </si>
  <si>
    <t>Mouse_Plateau</t>
  </si>
  <si>
    <t>Oryctolagus (Genus)</t>
  </si>
  <si>
    <t>Flea (Thrassis arizonensis)</t>
  </si>
  <si>
    <t>Opisodasys (Opisocrostis) robustus</t>
  </si>
  <si>
    <t>Fusarium species</t>
  </si>
  <si>
    <t>Mouse_Pocket, Arizona</t>
  </si>
  <si>
    <t>Oryctolagus cuniculus</t>
  </si>
  <si>
    <t>Flea (Thrassis bacchi)</t>
  </si>
  <si>
    <t>Opisodaysis keeni</t>
  </si>
  <si>
    <t>Fusobacterium necrophorum</t>
  </si>
  <si>
    <t>Mouse_Pocket, Bailey's</t>
  </si>
  <si>
    <t>Oryx gazella</t>
  </si>
  <si>
    <t>Flea (Thrassis fotus)</t>
  </si>
  <si>
    <t>Orchopeas cadens</t>
  </si>
  <si>
    <t>Mouse_Pocket, California</t>
  </si>
  <si>
    <t>Oryzomys subflavus</t>
  </si>
  <si>
    <t>Flea (Thrassis francisi)</t>
  </si>
  <si>
    <t>Orchopeas dieteri</t>
  </si>
  <si>
    <t>Genus Lyssavirus</t>
  </si>
  <si>
    <t>Mouse_Pocket, Desert</t>
  </si>
  <si>
    <t>Osgoodomys banderanus</t>
  </si>
  <si>
    <t>Flea (Thrassis pandorae)</t>
  </si>
  <si>
    <t>Orchopeas fulleri</t>
  </si>
  <si>
    <t>Geomyces pannorum</t>
  </si>
  <si>
    <t>Mouse_Pocket, Goldman's</t>
  </si>
  <si>
    <t>Ovis (Genus)</t>
  </si>
  <si>
    <t>Flea (Thrassis petiolatus)</t>
  </si>
  <si>
    <t>Orchopeas howardi</t>
  </si>
  <si>
    <t>Giardia lamblia</t>
  </si>
  <si>
    <t>Mouse_Pocket, Great Basin</t>
  </si>
  <si>
    <t>Ovis aries</t>
  </si>
  <si>
    <t>Flea (Thrassis sp. (Genus))</t>
  </si>
  <si>
    <t>Orchopeas latens</t>
  </si>
  <si>
    <t>Giardia species</t>
  </si>
  <si>
    <t>Mouse_Pocket, Hispid</t>
  </si>
  <si>
    <t>Ovis canadensis</t>
  </si>
  <si>
    <t>Flea (Thrassis spenceri)</t>
  </si>
  <si>
    <t>Orchopeas leucopus</t>
  </si>
  <si>
    <t>Gnathostoma species</t>
  </si>
  <si>
    <t>Mouse_Pocket, Lined</t>
  </si>
  <si>
    <t>Ovis dalli</t>
  </si>
  <si>
    <t>Flea (Thrassis stanfordi)</t>
  </si>
  <si>
    <t>Orchopeas neotomae</t>
  </si>
  <si>
    <t>Gordonia species</t>
  </si>
  <si>
    <t>Mouse_Pocket, Little</t>
  </si>
  <si>
    <t>Flea (Tiamastus cavicola)</t>
  </si>
  <si>
    <t>Orchopeas nepos</t>
  </si>
  <si>
    <t>Gordonia sputi</t>
  </si>
  <si>
    <t>Mouse_Pocket, Little Desert</t>
  </si>
  <si>
    <t>Pantera pardus</t>
  </si>
  <si>
    <t>Flea (Traubella neotomae)</t>
  </si>
  <si>
    <t>Orchopeas sexdentatus</t>
  </si>
  <si>
    <t>Gordonia terrae</t>
  </si>
  <si>
    <t>Mouse_Pocket, Long-tailed</t>
  </si>
  <si>
    <t>Panthera leo</t>
  </si>
  <si>
    <t>Flea (Trichopsylloides oregonensis)</t>
  </si>
  <si>
    <t>Orchopeas sp. (Genus)</t>
  </si>
  <si>
    <t>Gram positive coccobacillus (GPBC)</t>
  </si>
  <si>
    <t>Mouse_Pocket, Merriam's</t>
  </si>
  <si>
    <t>Panthera onca</t>
  </si>
  <si>
    <t>Flea (Tunga monositus)</t>
  </si>
  <si>
    <t>Order Araneae</t>
  </si>
  <si>
    <t>Gram-negative coccus</t>
  </si>
  <si>
    <t>Mouse_Pocket, Narrow-skulled</t>
  </si>
  <si>
    <t>Panthera tigris</t>
  </si>
  <si>
    <t>Flea (Tunga penetrans)</t>
  </si>
  <si>
    <t>Order Mesostigmata</t>
  </si>
  <si>
    <t>Gram-negative diplococcus</t>
  </si>
  <si>
    <t>Mouse_Pocket, Nelson's</t>
  </si>
  <si>
    <t>Pantherophis guttatus</t>
  </si>
  <si>
    <t>Flea (Xenopsylla brasiliensis)</t>
  </si>
  <si>
    <t>Order Phthiraptera</t>
  </si>
  <si>
    <t>Gram-negative rod</t>
  </si>
  <si>
    <t>Mouse_Pocket, Olive-backed</t>
  </si>
  <si>
    <t>Flea (Xenopsylla cheopis)</t>
  </si>
  <si>
    <t>Order Siphonaptera</t>
  </si>
  <si>
    <t>Gram-positive coccus</t>
  </si>
  <si>
    <t>Mouse_Pocket, Plains</t>
  </si>
  <si>
    <t>Pappogeomys castanops</t>
  </si>
  <si>
    <t>Flea (Xenopsylla eridos)</t>
  </si>
  <si>
    <t>Oropsylla (Opisocrostis) labis</t>
  </si>
  <si>
    <t>Gram-positive rod</t>
  </si>
  <si>
    <t>Mouse_Pocket, Rock</t>
  </si>
  <si>
    <t>Pecari tajacu</t>
  </si>
  <si>
    <t>Flea (Xenopsylla philoxera)</t>
  </si>
  <si>
    <t>Oropsylla alaskensis</t>
  </si>
  <si>
    <t>Gram-variable bacillus</t>
  </si>
  <si>
    <t>Mouse_Pocket, San Diego</t>
  </si>
  <si>
    <t>Perdix perdix</t>
  </si>
  <si>
    <t>Flea (Xenopsylla phyllomae)</t>
  </si>
  <si>
    <t>Oropsylla arctomys</t>
  </si>
  <si>
    <t>Gram-variable coccobacillus</t>
  </si>
  <si>
    <t>Mouse_Pocket, San Joaquin</t>
  </si>
  <si>
    <t>Perognathus alticola</t>
  </si>
  <si>
    <t>Flea (Xenopsylla vexabilis)</t>
  </si>
  <si>
    <t>Oropsylla augustsoni</t>
  </si>
  <si>
    <t>Gram-variable coccus</t>
  </si>
  <si>
    <t>Mouse_Pocket, Silky</t>
  </si>
  <si>
    <t>Perognathus amplus</t>
  </si>
  <si>
    <t>Oropsylla bruneri</t>
  </si>
  <si>
    <t>Gram-variable rod</t>
  </si>
  <si>
    <t>Mouse_Pocket, Sinaloan</t>
  </si>
  <si>
    <t>Perognathus fasciatus</t>
  </si>
  <si>
    <t>Hornet</t>
  </si>
  <si>
    <t>Oropsylla hirsuta</t>
  </si>
  <si>
    <t>Granulicatella adiacens</t>
  </si>
  <si>
    <t>Mouse_Pocket, Spiny</t>
  </si>
  <si>
    <t>Perognathus flavescens</t>
  </si>
  <si>
    <t>Kissing bug</t>
  </si>
  <si>
    <t>Oropsylla idahoensis</t>
  </si>
  <si>
    <t>Granulicatella species</t>
  </si>
  <si>
    <t>Mouse_Pocket, White-eared</t>
  </si>
  <si>
    <t>Perognathus flavus</t>
  </si>
  <si>
    <t>Lice (Order Phthiraptera)</t>
  </si>
  <si>
    <t>Oropsylla labis</t>
  </si>
  <si>
    <t>Grimontia hollisae</t>
  </si>
  <si>
    <t>Mouse_Pocket, Yellow-eared</t>
  </si>
  <si>
    <t>Perognathus inornatus</t>
  </si>
  <si>
    <t>Maggot</t>
  </si>
  <si>
    <t>Oropsylla montana</t>
  </si>
  <si>
    <t>Haemophilus aphrophilus</t>
  </si>
  <si>
    <t>Mouse_San Esteban Island</t>
  </si>
  <si>
    <t>Perognathus longimembris</t>
  </si>
  <si>
    <t>Millipede (Class Diplopoda)</t>
  </si>
  <si>
    <t>Oropsylla oregonensis</t>
  </si>
  <si>
    <t>Haemophilus ducreyi</t>
  </si>
  <si>
    <t>Mouse_Santa Cruz</t>
  </si>
  <si>
    <t>Perognathus merriami</t>
  </si>
  <si>
    <t>Mite (Order Mesostigmata)</t>
  </si>
  <si>
    <t>Oropsylla ruprestris</t>
  </si>
  <si>
    <t>Haemophilus haemolyticus</t>
  </si>
  <si>
    <t>Mouse_Sitka</t>
  </si>
  <si>
    <t>Perognathus parvus</t>
  </si>
  <si>
    <t>Mosquito (Aedes (Genus))</t>
  </si>
  <si>
    <t>Oropsylla silantiewi</t>
  </si>
  <si>
    <t>Haemophilus influenzae</t>
  </si>
  <si>
    <t>Mouse_Slevin's</t>
  </si>
  <si>
    <t>Perognathus parvus subsp xanthonotus</t>
  </si>
  <si>
    <t>Mosquito (Aedes aegypti)</t>
  </si>
  <si>
    <t>Oropsylla spenceri</t>
  </si>
  <si>
    <t>Haemophilus influenzae, not B</t>
  </si>
  <si>
    <t>Mouse_Southern Grasshopper</t>
  </si>
  <si>
    <t>Peromyscus (Genus)</t>
  </si>
  <si>
    <t>Mosquito (Aedes albopictus)</t>
  </si>
  <si>
    <t>Oropsylla stanfordi</t>
  </si>
  <si>
    <t>Haemophilus parainfluenzae</t>
  </si>
  <si>
    <t>Mouse_White-ankled</t>
  </si>
  <si>
    <t>Peromyscus aztecus</t>
  </si>
  <si>
    <t>Mosquito (Aedes fluviatilis)</t>
  </si>
  <si>
    <t>Oropsylla tuberculata cynomuris</t>
  </si>
  <si>
    <t>Haemophilus paraphrophilus</t>
  </si>
  <si>
    <t>Mouse_White-footed Deer</t>
  </si>
  <si>
    <t>Peromyscus boylii</t>
  </si>
  <si>
    <t>Mosquito (Anopheles (Genus))</t>
  </si>
  <si>
    <t>Oropsylla tuberculata tuberculata</t>
  </si>
  <si>
    <t>Haemophilus species</t>
  </si>
  <si>
    <t>Muskrat</t>
  </si>
  <si>
    <t>Peromyscus bullatus</t>
  </si>
  <si>
    <t>Mosquito (Anopheles aconitus)</t>
  </si>
  <si>
    <t>Oropsylla washingtonensis</t>
  </si>
  <si>
    <t>Hafnia alvei</t>
  </si>
  <si>
    <t>New Zealand white rabbit</t>
  </si>
  <si>
    <t>Peromyscus californicus</t>
  </si>
  <si>
    <t>Mosquito (Anopheles albimanus)</t>
  </si>
  <si>
    <t>P. echinophagoides</t>
  </si>
  <si>
    <t>Hafnia species</t>
  </si>
  <si>
    <t>Nutria</t>
  </si>
  <si>
    <t>Peromyscus caniceps</t>
  </si>
  <si>
    <t>Mosquito (Anopheles arabiensis)</t>
  </si>
  <si>
    <t>Paratyphloceras oregonensis</t>
  </si>
  <si>
    <t>Helcococcus kunzii</t>
  </si>
  <si>
    <t>Ocelot</t>
  </si>
  <si>
    <t>Peromyscus crinitus</t>
  </si>
  <si>
    <t>Mosquito (Anopheles atroparvus)</t>
  </si>
  <si>
    <t>Pediculus sp (Genus) Nit, Louse</t>
  </si>
  <si>
    <t>Helicobacter cinaedi</t>
  </si>
  <si>
    <t>Opossum_Virginia</t>
  </si>
  <si>
    <t>Peromyscus dickeyi</t>
  </si>
  <si>
    <t>Mosquito (Anopheles atropos)</t>
  </si>
  <si>
    <t>Peromyscopsylla  draco</t>
  </si>
  <si>
    <t>Helicobacter pylori</t>
  </si>
  <si>
    <t>Orangutan</t>
  </si>
  <si>
    <t>Peromyscus difficilis</t>
  </si>
  <si>
    <t>Mosquito (Anopheles barberi)</t>
  </si>
  <si>
    <t>Peromyscopsylla  ebrighti</t>
  </si>
  <si>
    <t>Helicobacter species</t>
  </si>
  <si>
    <t>Oryx (Genus Oryx)</t>
  </si>
  <si>
    <t>Peromyscus eremicus</t>
  </si>
  <si>
    <t>Mosquito (Anopheles benarrochi)</t>
  </si>
  <si>
    <t>Peromyscopsylla  hamifer</t>
  </si>
  <si>
    <t>Helminthosporium species</t>
  </si>
  <si>
    <t>Otter_River</t>
  </si>
  <si>
    <t>Peromyscus furvus</t>
  </si>
  <si>
    <t>Mosquito (Anopheles bradleyi)</t>
  </si>
  <si>
    <t>Peromyscopsylla  hesperomys</t>
  </si>
  <si>
    <t>Hepatitis A</t>
  </si>
  <si>
    <t>Otter_Sea</t>
  </si>
  <si>
    <t>Peromyscus gossypinus</t>
  </si>
  <si>
    <t>Mosquito (Anopheles coluzzii)</t>
  </si>
  <si>
    <t>Peromyscopsylla  ostsibirica</t>
  </si>
  <si>
    <t>Hepatitis B</t>
  </si>
  <si>
    <t>Owl (Generic name)</t>
  </si>
  <si>
    <t>Peromyscus grandis</t>
  </si>
  <si>
    <t>Mosquito (Anopheles coustani)</t>
  </si>
  <si>
    <t>Peromyscopsylla  scotti</t>
  </si>
  <si>
    <t>Hepatitis C</t>
  </si>
  <si>
    <t>Owl, Great Horned</t>
  </si>
  <si>
    <t>Peromyscus guardia</t>
  </si>
  <si>
    <t>Mosquito (Anopheles crucians)</t>
  </si>
  <si>
    <t>Peromyscopsylla  selenis</t>
  </si>
  <si>
    <t>Hepatitis, non A, B, or C</t>
  </si>
  <si>
    <t>Oxen, True cattle (Genus Bos)</t>
  </si>
  <si>
    <t>Peromyscus guatemalensis</t>
  </si>
  <si>
    <t>Mosquito (Anopheles culicifacies)</t>
  </si>
  <si>
    <t>Peromyscopsylla catatina</t>
  </si>
  <si>
    <t>Histoplasma capsulatum</t>
  </si>
  <si>
    <t>Oyster (Generic name)</t>
  </si>
  <si>
    <t>Peromyscus keeni</t>
  </si>
  <si>
    <t>Mosquito (Anopheles darlingi)</t>
  </si>
  <si>
    <t>Phalacropsylla allos</t>
  </si>
  <si>
    <t>Histoplasma species</t>
  </si>
  <si>
    <t>Panda_Giant</t>
  </si>
  <si>
    <t>Peromyscus leucopus</t>
  </si>
  <si>
    <t>Mosquito (Anopheles diluvialis)</t>
  </si>
  <si>
    <t>Phalacropsylla hamata</t>
  </si>
  <si>
    <t>Hormographiella species</t>
  </si>
  <si>
    <t>Panda_Red (Lesser)</t>
  </si>
  <si>
    <t>Peromyscus maniculatus</t>
  </si>
  <si>
    <t>Mosquito (Anopheles dirus)</t>
  </si>
  <si>
    <t>Phalacropsylla morlani</t>
  </si>
  <si>
    <t>Human Immunodeficiency Virus (HIV)</t>
  </si>
  <si>
    <t>Partridge_Gray (Hungarian)</t>
  </si>
  <si>
    <t>Peromyscus megalops</t>
  </si>
  <si>
    <t>Mosquito (Anopheles earlei)</t>
  </si>
  <si>
    <t>Phalacropsylla nivalis</t>
  </si>
  <si>
    <t>Hymenolepis species</t>
  </si>
  <si>
    <t>Pig (Generic name)</t>
  </si>
  <si>
    <t>Peromyscus mekisturus</t>
  </si>
  <si>
    <t>Mosquito (Anopheles farauti)</t>
  </si>
  <si>
    <t>Phalacropsylla oregonensis</t>
  </si>
  <si>
    <t>Inactivated Poliovirus</t>
  </si>
  <si>
    <t>Pig_Feral</t>
  </si>
  <si>
    <t>Peromyscus melanocarpus</t>
  </si>
  <si>
    <t>Mosquito (Anopheles franciscanus)</t>
  </si>
  <si>
    <t>Phalacropsylla paradisea</t>
  </si>
  <si>
    <t>Influenza virus</t>
  </si>
  <si>
    <t>Pigeon (Generic name)</t>
  </si>
  <si>
    <t>Peromyscus melanophrys</t>
  </si>
  <si>
    <t>Mosquito (Anopheles freeborni)</t>
  </si>
  <si>
    <t>Pleochaetis exilis</t>
  </si>
  <si>
    <t>Iodamoeba species</t>
  </si>
  <si>
    <t>Pika (Genus Ochotona)</t>
  </si>
  <si>
    <t>Peromyscus melanotis</t>
  </si>
  <si>
    <t>Mosquito (Anopheles funestus)</t>
  </si>
  <si>
    <t>Pleochaetis mundus</t>
  </si>
  <si>
    <t>Ixodes Ovatus Ehrlichia</t>
  </si>
  <si>
    <t>Pika_American (Rocky Mountain)</t>
  </si>
  <si>
    <t>Peromyscus merriami</t>
  </si>
  <si>
    <t>Mosquito (Anopheles gambiae sensu lato)</t>
  </si>
  <si>
    <t>Pleochaetis paramundus</t>
  </si>
  <si>
    <t>Janibacter species</t>
  </si>
  <si>
    <t>Polecat_European</t>
  </si>
  <si>
    <t>Peromyscus mexicanus</t>
  </si>
  <si>
    <t>Mosquito (Anopheles gambiae)</t>
  </si>
  <si>
    <t>Pleochaetis sp. (Genus)</t>
  </si>
  <si>
    <t>Kingella kingae</t>
  </si>
  <si>
    <t>Porcupine</t>
  </si>
  <si>
    <t>Peromyscus nastus</t>
  </si>
  <si>
    <t>Mosquito (Anopheles georgianus)</t>
  </si>
  <si>
    <t>Plusaetis  dolens</t>
  </si>
  <si>
    <t>Klebsiella aerogenes</t>
  </si>
  <si>
    <t>Prairie dog (Genus Cynomys)</t>
  </si>
  <si>
    <t>Peromyscus ochraventer</t>
  </si>
  <si>
    <t>Mosquito (Anopheles hermsi)</t>
  </si>
  <si>
    <t>Plusaetis  vermiformis</t>
  </si>
  <si>
    <t>Klebsiella oxytoca</t>
  </si>
  <si>
    <t>Prairie Dog, Utah</t>
  </si>
  <si>
    <t>Peromyscus pectoralis</t>
  </si>
  <si>
    <t>Mosquito (Anopheles inundatus)</t>
  </si>
  <si>
    <t>Plusaetis asetus</t>
  </si>
  <si>
    <t>Klebsiella pneumoniae</t>
  </si>
  <si>
    <t>Prairie Dog_Black-tailed</t>
  </si>
  <si>
    <t>Peromyscus pembertoni</t>
  </si>
  <si>
    <t>Mosquito (Anopheles judithae)</t>
  </si>
  <si>
    <t>Plusaetis aztecus</t>
  </si>
  <si>
    <t>Klebsiella pneumoniae group</t>
  </si>
  <si>
    <t>Prairie Dog_Gunnison's</t>
  </si>
  <si>
    <t>Peromyscus perfulvus</t>
  </si>
  <si>
    <t>Mosquito (Anopheles karwari)</t>
  </si>
  <si>
    <t>Plusaetis mathesoni</t>
  </si>
  <si>
    <t>Klebsiella pneumoniae subsp. ozaenae</t>
  </si>
  <si>
    <t>Prairie Dog_Mexican</t>
  </si>
  <si>
    <t>Peromyscus polionotus</t>
  </si>
  <si>
    <t>Mosquito (Anopheles koliensis)</t>
  </si>
  <si>
    <t>Plusaetis parus</t>
  </si>
  <si>
    <t>Klebsiella pneumoniae subsp. pneumoniae</t>
  </si>
  <si>
    <t>Prairie Dog_White-tailed</t>
  </si>
  <si>
    <t>Peromyscus polius</t>
  </si>
  <si>
    <t>Mosquito (Anopheles leesoni)</t>
  </si>
  <si>
    <t>Plusaetis ponsi</t>
  </si>
  <si>
    <t>Klebsiella species</t>
  </si>
  <si>
    <t>Primate (Order Primates)</t>
  </si>
  <si>
    <t>Peromyscus pseudocrinitus</t>
  </si>
  <si>
    <t>Mosquito (Anopheles longipalpis A)</t>
  </si>
  <si>
    <t>Plusaetis sibynus</t>
  </si>
  <si>
    <t>Klebsiella variicola</t>
  </si>
  <si>
    <t>Primate_Nonhuman (Generic name)</t>
  </si>
  <si>
    <t>Peromyscus sejugis</t>
  </si>
  <si>
    <t>Mosquito (Anopheles longipalpis C)</t>
  </si>
  <si>
    <t>Plusaetis soberoni</t>
  </si>
  <si>
    <t>Kluyvera cryocrescens</t>
  </si>
  <si>
    <t>Quail (Generic name)</t>
  </si>
  <si>
    <t>Peromyscus simulus</t>
  </si>
  <si>
    <t>Mosquito (Anopheles maculatus)</t>
  </si>
  <si>
    <t>Polygenis adocetus</t>
  </si>
  <si>
    <t>Kocuria kristinae</t>
  </si>
  <si>
    <t>Rabbit (Generic name)</t>
  </si>
  <si>
    <t>Peromyscus sitkensis</t>
  </si>
  <si>
    <t>Mosquito (Anopheles maculipalpis)</t>
  </si>
  <si>
    <t>Polygenis floridanus</t>
  </si>
  <si>
    <t>Kocuria marina</t>
  </si>
  <si>
    <t>Rabbit_Brush</t>
  </si>
  <si>
    <t>Peromyscus slevini</t>
  </si>
  <si>
    <t>Mosquito (Anopheles maculipennis)</t>
  </si>
  <si>
    <t>Polygenis gwyni</t>
  </si>
  <si>
    <t>Kocuria rhizophila</t>
  </si>
  <si>
    <t>Rabbit_Cottontail, Desert</t>
  </si>
  <si>
    <t>Peromyscus stephani</t>
  </si>
  <si>
    <t>Mosquito (Anopheles mascarensis)</t>
  </si>
  <si>
    <t>Polygenis martinezbaezi</t>
  </si>
  <si>
    <t>Kocuria species</t>
  </si>
  <si>
    <t>Rabbit_Cottontail, Eastern</t>
  </si>
  <si>
    <t>Peromyscus stirtoni</t>
  </si>
  <si>
    <t>Mosquito (Anopheles maverlius)</t>
  </si>
  <si>
    <t>Polygenis odiosus</t>
  </si>
  <si>
    <t>Kocuria varians</t>
  </si>
  <si>
    <t>Rabbit_Cottontail, Mexican</t>
  </si>
  <si>
    <t>Peromyscus truei</t>
  </si>
  <si>
    <t>Mosquito (Anopheles melas)</t>
  </si>
  <si>
    <t>Polygenis rozeboomi</t>
  </si>
  <si>
    <t>Lactobacillus species</t>
  </si>
  <si>
    <t>Rabbit_Cottontail, New England</t>
  </si>
  <si>
    <t>Peromyscus yucatanicus</t>
  </si>
  <si>
    <t>Mosquito (Anopheles merus)</t>
  </si>
  <si>
    <t>Polygenis sp. (Genus)</t>
  </si>
  <si>
    <t>Lactococcus garviae</t>
  </si>
  <si>
    <t>Rabbit_Cottontail, Tres Marias</t>
  </si>
  <si>
    <t>Peromyscus zarhynchus</t>
  </si>
  <si>
    <t>Mosquito (Anopheles minimus)</t>
  </si>
  <si>
    <t>Polygenis vazquezi</t>
  </si>
  <si>
    <t>Lautropia mirabilis</t>
  </si>
  <si>
    <t>Rabbit_Cottontails (Genus Sylvilagus)</t>
  </si>
  <si>
    <t>Petaurus breviceps</t>
  </si>
  <si>
    <t>Mosquito (Anopheles neivai)</t>
  </si>
  <si>
    <t>Polygenis vulcanius</t>
  </si>
  <si>
    <t>Laxitextum bicolor</t>
  </si>
  <si>
    <t>Rabbit_European</t>
  </si>
  <si>
    <t>Petrogale (Genus)</t>
  </si>
  <si>
    <t>Mosquito (Anopheles occidentalis)</t>
  </si>
  <si>
    <t>Pulex alverazi</t>
  </si>
  <si>
    <t>Lecythophora mutabilis</t>
  </si>
  <si>
    <t>Rabbit_European (Genus Oryctolagus)</t>
  </si>
  <si>
    <t>Phenacomys intermedius</t>
  </si>
  <si>
    <t>Mosquito (Anopheles perplexens)</t>
  </si>
  <si>
    <t>Pulex irritans</t>
  </si>
  <si>
    <t>Legionella brunensis</t>
  </si>
  <si>
    <t>Rabbit_Forest</t>
  </si>
  <si>
    <t>Phoca vitulina</t>
  </si>
  <si>
    <t>Mosquito (Anopheles pretoriensis)</t>
  </si>
  <si>
    <t>Pulex porcinus</t>
  </si>
  <si>
    <t>Legionella longbeachae</t>
  </si>
  <si>
    <t>Rabbit_Marsh</t>
  </si>
  <si>
    <t>Mosquito (Anopheles pseudopunctipennis)</t>
  </si>
  <si>
    <t>Pulex simulans</t>
  </si>
  <si>
    <t>Legionella pneumophila</t>
  </si>
  <si>
    <t>Rabbit_Nuttall's</t>
  </si>
  <si>
    <t>Mosquito (Anopheles punctipennis)</t>
  </si>
  <si>
    <t>Pulex sinoculus</t>
  </si>
  <si>
    <t>Legionella pneumophila serogroup 1</t>
  </si>
  <si>
    <t>Rabbit_Omilteme</t>
  </si>
  <si>
    <t>Physignathus cocincinus</t>
  </si>
  <si>
    <t>Mosquito (Anopheles punctulatus)</t>
  </si>
  <si>
    <t>Pulex sp.  (Genus)</t>
  </si>
  <si>
    <t>Legionella pneumophilia serogroup 14</t>
  </si>
  <si>
    <t>Rabbit_Pygmy</t>
  </si>
  <si>
    <t>Mosquito (Anopheles quadriannulatus)</t>
  </si>
  <si>
    <t>Rhadinopsylla arborea</t>
  </si>
  <si>
    <t>Legionella species</t>
  </si>
  <si>
    <t>Rabbit_San Jose Brush</t>
  </si>
  <si>
    <t>Mosquito (Anopheles quadrimaculatus)</t>
  </si>
  <si>
    <t>Rhadinopsylla difficilis</t>
  </si>
  <si>
    <t>Leishmania donovani</t>
  </si>
  <si>
    <t>Rabbit_Swamp</t>
  </si>
  <si>
    <t>Pituophis melanoleucus</t>
  </si>
  <si>
    <t>Mosquito (Anopheles rampae)</t>
  </si>
  <si>
    <t>Rhadinopsylla fraterna</t>
  </si>
  <si>
    <t>Leishmania species</t>
  </si>
  <si>
    <t>Raccoon, Common</t>
  </si>
  <si>
    <t>Mosquito (Anopheles rufipes)</t>
  </si>
  <si>
    <t>Rhadinopsylla heiseri</t>
  </si>
  <si>
    <t>Leptospira interrogans</t>
  </si>
  <si>
    <t>Raccoon_Cozumel (Pygmy)</t>
  </si>
  <si>
    <t>Podomys floridanus</t>
  </si>
  <si>
    <t>Mosquito (Anopheles sawadwongporni)</t>
  </si>
  <si>
    <t>Rhadinopsylla linta</t>
  </si>
  <si>
    <t>Leptospira species</t>
  </si>
  <si>
    <t>Raccoon_Crab-eating</t>
  </si>
  <si>
    <t>Pongo pygmaeus</t>
  </si>
  <si>
    <t>Mosquito (Anopheles sinensis)</t>
  </si>
  <si>
    <t>Rhadinopsylla liventricosa</t>
  </si>
  <si>
    <t>Leptotrichia buccalis</t>
  </si>
  <si>
    <t>Rat (Genus Rattus)</t>
  </si>
  <si>
    <t>Potos flavus</t>
  </si>
  <si>
    <t>Mosquito (Anopheles smaragdinus)</t>
  </si>
  <si>
    <t>Rhadinopsylla media</t>
  </si>
  <si>
    <t>Leptotrichia species</t>
  </si>
  <si>
    <t>Rat_Black (Roof)</t>
  </si>
  <si>
    <t>Primates (Order)</t>
  </si>
  <si>
    <t>Mosquito (Anopheles squamosus)</t>
  </si>
  <si>
    <t>Rhadinopsylla mexicana</t>
  </si>
  <si>
    <t>Leuconostoc species</t>
  </si>
  <si>
    <t>Rat_Cotton</t>
  </si>
  <si>
    <t>Procyon cancrivorus</t>
  </si>
  <si>
    <t>Mosquito (Anopheles stephensi)</t>
  </si>
  <si>
    <t>Rhadinopsylla multidenticulata</t>
  </si>
  <si>
    <t>Leucosporidium scottii</t>
  </si>
  <si>
    <t>Rat_Cotton, Arizona</t>
  </si>
  <si>
    <t>Procyon lotor</t>
  </si>
  <si>
    <t>Mosquito (Anopheles sundaicus)</t>
  </si>
  <si>
    <t>Rhadinopsylla orama</t>
  </si>
  <si>
    <t>Listeria ivanovii subsp. londoniensis</t>
  </si>
  <si>
    <t>Rat_Cotton, White-eared</t>
  </si>
  <si>
    <t>Procyon pygmaeus</t>
  </si>
  <si>
    <t>Mosquito (Anopheles tenebrosus)</t>
  </si>
  <si>
    <t>Rhadinopsylla sectilis goodi</t>
  </si>
  <si>
    <t>Listeria monocytogenes</t>
  </si>
  <si>
    <t>Rat_Cotton, Yellow-nosed</t>
  </si>
  <si>
    <t>Mosquito (Anopheles vagus)</t>
  </si>
  <si>
    <t>Rhadinopsylla sectilis sectilis</t>
  </si>
  <si>
    <t>Listeria species</t>
  </si>
  <si>
    <t>Rat_Cotton, Zacatecan (Tawny-bellied)</t>
  </si>
  <si>
    <t>Mosquito (Anopheles walkeri)</t>
  </si>
  <si>
    <t>Rhadinopsylla sp. (Genus)</t>
  </si>
  <si>
    <t>Loa loa</t>
  </si>
  <si>
    <t>Rat_Himalayan</t>
  </si>
  <si>
    <t>Mosquito (Culex (Genus))</t>
  </si>
  <si>
    <t>Rhipicephalus microplus</t>
  </si>
  <si>
    <t>Lomentospora prolificans</t>
  </si>
  <si>
    <t>Rat_Hispid Cotton</t>
  </si>
  <si>
    <t>Mosquito (Culex pipiens quinquefasciatus)</t>
  </si>
  <si>
    <t>Rhipicephalus sanguineus</t>
  </si>
  <si>
    <t>Luteococcus</t>
  </si>
  <si>
    <t>Rat_Isthmus, Mount Pirri</t>
  </si>
  <si>
    <t>Mosquito (Culex tarsalis)</t>
  </si>
  <si>
    <t>Rhipicephalus spp.</t>
  </si>
  <si>
    <t>Rat_Norway</t>
  </si>
  <si>
    <t>Mosquitoes (Family Culicidae)</t>
  </si>
  <si>
    <t>Malassezia furfur</t>
  </si>
  <si>
    <t>Rat_Polynesian</t>
  </si>
  <si>
    <t>Nit, Louse</t>
  </si>
  <si>
    <t>Spicata bottaceps</t>
  </si>
  <si>
    <t>Malassezia pachydermatis</t>
  </si>
  <si>
    <t>Rat_Pygmy rice (Genus Oligoryzomys)</t>
  </si>
  <si>
    <t>Puma yagouaroundi</t>
  </si>
  <si>
    <t>Spiders (Order Araneae)</t>
  </si>
  <si>
    <t>Spicata comis</t>
  </si>
  <si>
    <t>Mansonella ozzardi</t>
  </si>
  <si>
    <t>Rat_Terraced rice</t>
  </si>
  <si>
    <t>Pythonidae (Family)</t>
  </si>
  <si>
    <t>Tick (Amblyomma americanum)</t>
  </si>
  <si>
    <t>Spicata minidoka</t>
  </si>
  <si>
    <t>Mansonella perstans</t>
  </si>
  <si>
    <t>Rat_Woosnam's Brush-furred</t>
  </si>
  <si>
    <t>Rangifer tarandus</t>
  </si>
  <si>
    <t>Tick (Amblyomma dubitatum)</t>
  </si>
  <si>
    <t>Spicata monticola</t>
  </si>
  <si>
    <t>Mansonella species</t>
  </si>
  <si>
    <t>Rat_Yellow Isthmus</t>
  </si>
  <si>
    <t>Rattus (Genus)</t>
  </si>
  <si>
    <t>Tick (Amblyomma imitator)</t>
  </si>
  <si>
    <t>Spicata moorei</t>
  </si>
  <si>
    <t>Measles virus</t>
  </si>
  <si>
    <t>Rattlesnake_Aruba Island</t>
  </si>
  <si>
    <t>Rattus exulans</t>
  </si>
  <si>
    <t>Tick (Amblyomma inornatum)</t>
  </si>
  <si>
    <t>Spicata nuditenacula</t>
  </si>
  <si>
    <t>Microaerophilic bacteria</t>
  </si>
  <si>
    <t>Rattlesnake_Tiger</t>
  </si>
  <si>
    <t>Rattus nitidus</t>
  </si>
  <si>
    <t>Tick (Amblyomma interandinum)</t>
  </si>
  <si>
    <t>Spicata pacifica</t>
  </si>
  <si>
    <t>Microascus species</t>
  </si>
  <si>
    <t>Redpoll_Common</t>
  </si>
  <si>
    <t>Rattus norvegicus</t>
  </si>
  <si>
    <t>Tick (Amblyomma maculatum)</t>
  </si>
  <si>
    <t>Spicata rara</t>
  </si>
  <si>
    <t>Microbacterium species</t>
  </si>
  <si>
    <t>Reindeer (Caribou)</t>
  </si>
  <si>
    <t>Rattus rattus</t>
  </si>
  <si>
    <t>Tick (Amblyomma mixtum)</t>
  </si>
  <si>
    <t>Stenistomera alpina</t>
  </si>
  <si>
    <t>Micrococcus luteus</t>
  </si>
  <si>
    <t>Reptile (Class Reptilia)</t>
  </si>
  <si>
    <t>Reithrodontomys (Genus)</t>
  </si>
  <si>
    <t>Tick (Amblyomma ovale)</t>
  </si>
  <si>
    <t>Stenistomera hubbardi</t>
  </si>
  <si>
    <t>Micrococcus lylae</t>
  </si>
  <si>
    <t>Rhinoceros_Black</t>
  </si>
  <si>
    <t>Reithrodontomys brevirostris</t>
  </si>
  <si>
    <t>Tick (Amblyomma patinoi)</t>
  </si>
  <si>
    <t>Stenistomera macrodactyla</t>
  </si>
  <si>
    <t>Micrococcus roseus</t>
  </si>
  <si>
    <t>Rhinoceros_White</t>
  </si>
  <si>
    <t>Reithrodontomys burti</t>
  </si>
  <si>
    <t>Tick (Amblyomma sculptum)</t>
  </si>
  <si>
    <t>Stenoponia americana</t>
  </si>
  <si>
    <t>Micrococcus sedentarius</t>
  </si>
  <si>
    <t>Rodent (Order Rodentia)</t>
  </si>
  <si>
    <t>Reithrodontomys chrysopsis</t>
  </si>
  <si>
    <t>Tick (Amblyomma spp.)</t>
  </si>
  <si>
    <t>Stenoponia ponera</t>
  </si>
  <si>
    <t>Micrococcus species</t>
  </si>
  <si>
    <t>Sea Lion_California</t>
  </si>
  <si>
    <t>Reithrodontomys creper</t>
  </si>
  <si>
    <t>Tick (Amblyomma tonelliae)</t>
  </si>
  <si>
    <t>Sternopsylla distincta</t>
  </si>
  <si>
    <t>Microsporidia (Phylum)</t>
  </si>
  <si>
    <t>Seal (Generic name)</t>
  </si>
  <si>
    <t>Reithrodontomys darienensis</t>
  </si>
  <si>
    <t>Tick (Amblyomma triste)</t>
  </si>
  <si>
    <t>Sternopsylla distincta texana</t>
  </si>
  <si>
    <t>Microsporum canis</t>
  </si>
  <si>
    <t>Seal_Harbor</t>
  </si>
  <si>
    <t>Reithrodontomys fulvescens</t>
  </si>
  <si>
    <t>Tick (Amblyomma tuberculatum)</t>
  </si>
  <si>
    <t>Strepsylla dalmati</t>
  </si>
  <si>
    <t>Microsporum gypseum</t>
  </si>
  <si>
    <t>Sheep</t>
  </si>
  <si>
    <t>Reithrodontomys gracilis</t>
  </si>
  <si>
    <t>Tick (Amblyomma variegatum)</t>
  </si>
  <si>
    <t>Strepsylla davisae</t>
  </si>
  <si>
    <t>Microsporum nanum</t>
  </si>
  <si>
    <t>Sheep (Genus Ovis)</t>
  </si>
  <si>
    <t>Reithrodontomys hirsutus</t>
  </si>
  <si>
    <t>Tick (Carios kelleyi)</t>
  </si>
  <si>
    <t>Strepsylla fautini</t>
  </si>
  <si>
    <t>Microsporum species</t>
  </si>
  <si>
    <t>Sheep_Bighorn</t>
  </si>
  <si>
    <t>Reithrodontomys humulis</t>
  </si>
  <si>
    <t>Tick (Dermacentor albipictus)</t>
  </si>
  <si>
    <t>Strepsylla machadoi</t>
  </si>
  <si>
    <t>Middle East respiratory syndrome coronavirus</t>
  </si>
  <si>
    <t>Sheep_Dall's</t>
  </si>
  <si>
    <t>Reithrodontomys megalotis</t>
  </si>
  <si>
    <t>Tick (Dermacentor andersoni)</t>
  </si>
  <si>
    <t>Strepsylla mina</t>
  </si>
  <si>
    <t>Monkeypox virus</t>
  </si>
  <si>
    <t>Shrew_American Short-tailed (Genus Blarina)</t>
  </si>
  <si>
    <t>Reithrodontomys mexicanus</t>
  </si>
  <si>
    <t>Tick (Dermacentor hunteri)</t>
  </si>
  <si>
    <t>Strepsylla schmidti</t>
  </si>
  <si>
    <t>Moraxella catarrhalis</t>
  </si>
  <si>
    <t>Shrew_Arctic</t>
  </si>
  <si>
    <t>Reithrodontomys microdon</t>
  </si>
  <si>
    <t>Tick (Dermacentor marginatus)</t>
  </si>
  <si>
    <t>Strepsylla taluna</t>
  </si>
  <si>
    <t>Moraxella species</t>
  </si>
  <si>
    <t>Shrew_Carmen Mountain</t>
  </si>
  <si>
    <t>Reithrodontomys montanus</t>
  </si>
  <si>
    <t>Tick (Dermacentor nitens)</t>
  </si>
  <si>
    <t>Strepsylla villai</t>
  </si>
  <si>
    <t>Morganella morganii</t>
  </si>
  <si>
    <t>Shrew_Dwarf</t>
  </si>
  <si>
    <t>Reithrodontomys raviventris</t>
  </si>
  <si>
    <t>Tick (Dermacentor occidentalis)</t>
  </si>
  <si>
    <t>Subfamily Triatominae</t>
  </si>
  <si>
    <t>Morganella morganii subsp. morganii</t>
  </si>
  <si>
    <t>Shrew_Gaspe</t>
  </si>
  <si>
    <t>Reithrodontomys rodriguezi</t>
  </si>
  <si>
    <t>Tick (Dermacentor parumapertus)</t>
  </si>
  <si>
    <t>Suborder Ixodides</t>
  </si>
  <si>
    <t>Morganella species</t>
  </si>
  <si>
    <t>Shrew_Glacier Bay Water</t>
  </si>
  <si>
    <t>Reithrodontomys sumichrasti</t>
  </si>
  <si>
    <t>Tick (Dermacentor reticulatus)</t>
  </si>
  <si>
    <t>Mucor species</t>
  </si>
  <si>
    <t>Shrew_House</t>
  </si>
  <si>
    <t>Reithrodontomys tenuirostris</t>
  </si>
  <si>
    <t>Tick (Dermacentor spp.)</t>
  </si>
  <si>
    <t>Tarsopsylla octodecimdentata</t>
  </si>
  <si>
    <t>Mumps virus</t>
  </si>
  <si>
    <t>Shrew_Inyo</t>
  </si>
  <si>
    <t>Reptilia (Class)</t>
  </si>
  <si>
    <t>Tick (Dermacentor variabilis)</t>
  </si>
  <si>
    <t>Thrassis acamantis</t>
  </si>
  <si>
    <t>Mycobacterium abscessus</t>
  </si>
  <si>
    <t>Shrew_Large-toothed</t>
  </si>
  <si>
    <t>Rhombomys opimus</t>
  </si>
  <si>
    <t>Tick (Haemaphysalis spp.)</t>
  </si>
  <si>
    <t>Thrassis aridis</t>
  </si>
  <si>
    <t>Mycobacterium abscessus/chelonae complex</t>
  </si>
  <si>
    <t>Shrew_Least</t>
  </si>
  <si>
    <t>Rodentia (Order)</t>
  </si>
  <si>
    <t>Tick (Ixodes affinis)</t>
  </si>
  <si>
    <t>Thrassis arizonensis</t>
  </si>
  <si>
    <t>Mycobacterium africanum</t>
  </si>
  <si>
    <t>Shrew_Long-tailed</t>
  </si>
  <si>
    <t>Tick (Ixodes angustus)</t>
  </si>
  <si>
    <t>Thrassis bacchi</t>
  </si>
  <si>
    <t>Mycobacterium asiaticum</t>
  </si>
  <si>
    <t>Shrew_Masked</t>
  </si>
  <si>
    <t>Tick (Ixodes brunneus)</t>
  </si>
  <si>
    <t>Thrassis fotus</t>
  </si>
  <si>
    <t>Mycobacterium aurum</t>
  </si>
  <si>
    <t>Shrew_Merriam's</t>
  </si>
  <si>
    <t>Saguinus (Genus)</t>
  </si>
  <si>
    <t>Tick (Ixodes cookei)</t>
  </si>
  <si>
    <t>Thrassis francisi</t>
  </si>
  <si>
    <t>Mycobacterium avium</t>
  </si>
  <si>
    <t>Shrew_Mexican Long-tailed</t>
  </si>
  <si>
    <t>Saguinus oedipus</t>
  </si>
  <si>
    <t>Tick (Ixodes dentatus)</t>
  </si>
  <si>
    <t>Thrassis pandorae</t>
  </si>
  <si>
    <t>Mycobacterium avium-intracellulare group</t>
  </si>
  <si>
    <t>Shrew_Mt. Lyell</t>
  </si>
  <si>
    <t>Saimiri sciureus</t>
  </si>
  <si>
    <t>Tick (Ixodes kingi)</t>
  </si>
  <si>
    <t>Thrassis petiolatus</t>
  </si>
  <si>
    <t>Mycobacterium bolletii</t>
  </si>
  <si>
    <t>Shrew_Ornate</t>
  </si>
  <si>
    <t>Scalopus aquaticus</t>
  </si>
  <si>
    <t>Tick (Ixodes marxi)</t>
  </si>
  <si>
    <t>Thrassis sp. (Genus)</t>
  </si>
  <si>
    <t>Mycobacterium bovis</t>
  </si>
  <si>
    <t>Shrew_Pacific Water</t>
  </si>
  <si>
    <t>Scapanus latimanus</t>
  </si>
  <si>
    <t>Tick (Ixodes muris)</t>
  </si>
  <si>
    <t>Thrassis spenceri</t>
  </si>
  <si>
    <t>Mycobacterium bovis (BCG)</t>
  </si>
  <si>
    <t>Shrew_Preble's</t>
  </si>
  <si>
    <t>Scapanus orarius</t>
  </si>
  <si>
    <t>Tick (Ixodes ovatus)</t>
  </si>
  <si>
    <t>Thrassis stanfordi</t>
  </si>
  <si>
    <t>Mycobacterium canariasense</t>
  </si>
  <si>
    <t>Shrew_Pribilof</t>
  </si>
  <si>
    <t>Scapanus townsendii</t>
  </si>
  <si>
    <t>Tick (Ixodes pacificus)</t>
  </si>
  <si>
    <t>Tiamastus cavicola</t>
  </si>
  <si>
    <t>Mycobacterium celatum</t>
  </si>
  <si>
    <t>Shrew_Pygmy</t>
  </si>
  <si>
    <t>Sciuridae (Family)</t>
  </si>
  <si>
    <t>Tick (Ixodes persulcatus)</t>
  </si>
  <si>
    <t>Traubella neotomae</t>
  </si>
  <si>
    <t>Mycobacterium chelonae</t>
  </si>
  <si>
    <t>Shrew_San Cristobal</t>
  </si>
  <si>
    <t>Sciurus aberti</t>
  </si>
  <si>
    <t>Tick (Ixodes ricinus)</t>
  </si>
  <si>
    <t>Trichopsylloides oregonensis</t>
  </si>
  <si>
    <t>Mycobacterium chimaera</t>
  </si>
  <si>
    <t>Shrew_Santa Catalina</t>
  </si>
  <si>
    <t>Sciurus alleni</t>
  </si>
  <si>
    <t>Tick (Ixodes scapularis)</t>
  </si>
  <si>
    <t>Tunga monositus</t>
  </si>
  <si>
    <t>Mycobacterium chitae</t>
  </si>
  <si>
    <t>Shrew_Saussure's</t>
  </si>
  <si>
    <t>Sciurus arizonensis</t>
  </si>
  <si>
    <t>Tick (Ixodes sculptus)</t>
  </si>
  <si>
    <t>Tunga penetrans</t>
  </si>
  <si>
    <t>Mycobacterium cosmeticum</t>
  </si>
  <si>
    <t>Shrew_Sclater's</t>
  </si>
  <si>
    <t>Sciurus aureogaster</t>
  </si>
  <si>
    <t>Tick (Ixodes spp.)</t>
  </si>
  <si>
    <t>Mycobacterium diernhoferi</t>
  </si>
  <si>
    <t>Shrew_Smoky</t>
  </si>
  <si>
    <t>Sciurus carolinensis</t>
  </si>
  <si>
    <t>Tick (Rhipicephalus microplus)</t>
  </si>
  <si>
    <t>Xenopsylla brasiliensis</t>
  </si>
  <si>
    <t>Mycobacterium fallax</t>
  </si>
  <si>
    <t>Shrew_Southeastern</t>
  </si>
  <si>
    <t>Sciurus colliaei</t>
  </si>
  <si>
    <t>Tick (Rhipicephalus sanguineus)</t>
  </si>
  <si>
    <t>Xenopsylla cheopis</t>
  </si>
  <si>
    <t>Mycobacterium flavescens</t>
  </si>
  <si>
    <t>Shrew_St. Lawrence Island</t>
  </si>
  <si>
    <t>Sciurus deppei</t>
  </si>
  <si>
    <t>Tick (Rhipicephalus spp.)</t>
  </si>
  <si>
    <t>Xenopsylla eridos</t>
  </si>
  <si>
    <t>Mycobacterium fortuitum</t>
  </si>
  <si>
    <t>Shrew_Trowbridge's</t>
  </si>
  <si>
    <t>Sciurus granatensis</t>
  </si>
  <si>
    <t>Ticks (Suborder Ixodides)</t>
  </si>
  <si>
    <t>Xenopsylla philoxera</t>
  </si>
  <si>
    <t>Mycobacterium fortuitum complex</t>
  </si>
  <si>
    <t>Shrew_Vangrant</t>
  </si>
  <si>
    <t>Sciurus griseus</t>
  </si>
  <si>
    <t>Tongueworm</t>
  </si>
  <si>
    <t>Xenopsylla phyllomae</t>
  </si>
  <si>
    <t>Mycobacterium fortuitum/peregrinum group</t>
  </si>
  <si>
    <t>Shrew_Verapaz</t>
  </si>
  <si>
    <t>Sciurus nayaritensis</t>
  </si>
  <si>
    <t>Xenopsylla vexabilis</t>
  </si>
  <si>
    <t>Mycobacterium frederiksbergense</t>
  </si>
  <si>
    <t>Shrew_Water</t>
  </si>
  <si>
    <t>Sciurus niger cinereus</t>
  </si>
  <si>
    <t>Mycobacterium gastri</t>
  </si>
  <si>
    <t>Siskin_Pine (Eurasian)</t>
  </si>
  <si>
    <t>Sciurus oculatus</t>
  </si>
  <si>
    <t>Mycobacterium gilvum</t>
  </si>
  <si>
    <t>Skunk (Family Mephitidae)</t>
  </si>
  <si>
    <t>Sciurus richmondi</t>
  </si>
  <si>
    <t>Mycobacterium goodii</t>
  </si>
  <si>
    <t>Skunk_Eastern Hog-nosed</t>
  </si>
  <si>
    <t>Sciurus variegatoides</t>
  </si>
  <si>
    <t>Mycobacterium gordonae</t>
  </si>
  <si>
    <t>Skunk_Hooded</t>
  </si>
  <si>
    <t>Sciurus vulgaris</t>
  </si>
  <si>
    <t>Mycobacterium haemophilum</t>
  </si>
  <si>
    <t>Skunk_Spotted (Genus)</t>
  </si>
  <si>
    <t>Sciurus yucatanensis</t>
  </si>
  <si>
    <t>Mycobacterium heckeshornense</t>
  </si>
  <si>
    <t>Skunk_Spotted, Eastern</t>
  </si>
  <si>
    <t>Scuirus (Genus)</t>
  </si>
  <si>
    <t>Mycobacterium immunogenum</t>
  </si>
  <si>
    <t>Skunk_Spotted, Pygmy</t>
  </si>
  <si>
    <t>Serpentes (Suborder)</t>
  </si>
  <si>
    <t>Mycobacterium interjectum</t>
  </si>
  <si>
    <t>Skunk_Spotted, Southern</t>
  </si>
  <si>
    <t>Sigmodon alleni</t>
  </si>
  <si>
    <t>Mycobacterium intermedium</t>
  </si>
  <si>
    <t>Skunk_Spotted, Western</t>
  </si>
  <si>
    <t>Sigmodon arizonae</t>
  </si>
  <si>
    <t>Mycobacterium intracellulare</t>
  </si>
  <si>
    <t>Skunk_Striped</t>
  </si>
  <si>
    <t>Sigmodon fulviventer</t>
  </si>
  <si>
    <t>Mycobacterium kansasii</t>
  </si>
  <si>
    <t>Snake (Suborder Serpentes)</t>
  </si>
  <si>
    <t>Sigmodon hispidus</t>
  </si>
  <si>
    <t>Mycobacterium kubicae</t>
  </si>
  <si>
    <t>Snake_Boa, Red-tailed</t>
  </si>
  <si>
    <t>Sigmodon leucotis</t>
  </si>
  <si>
    <t>Mycobacterium lentiflavum</t>
  </si>
  <si>
    <t>Snake_Pine</t>
  </si>
  <si>
    <t>Sigmodon ochrognathus</t>
  </si>
  <si>
    <t>Mycobacterium mageritense</t>
  </si>
  <si>
    <t>Snake_Python (Family Pythonidae)</t>
  </si>
  <si>
    <t>Sorex alaskanus</t>
  </si>
  <si>
    <t>Mycobacterium malmoense</t>
  </si>
  <si>
    <t>Snake_Rat, Red (Corn)</t>
  </si>
  <si>
    <t>Sorex arcticus</t>
  </si>
  <si>
    <t>Mycobacterium marinum</t>
  </si>
  <si>
    <t>Squirrel (Family Sciuridae)</t>
  </si>
  <si>
    <t>Sorex bendirii</t>
  </si>
  <si>
    <t>Mycobacterium massiliense</t>
  </si>
  <si>
    <t>Squirrel, Rock</t>
  </si>
  <si>
    <t>Sorex cinereus</t>
  </si>
  <si>
    <t>Mycobacterium microti</t>
  </si>
  <si>
    <t>Squirrel_Allen's</t>
  </si>
  <si>
    <t>Sorex dispar</t>
  </si>
  <si>
    <t>Mycobacterium mucogenicum</t>
  </si>
  <si>
    <t>Squirrel_American Red</t>
  </si>
  <si>
    <t>Sorex fumeus</t>
  </si>
  <si>
    <t>Mycobacterium nebraskense</t>
  </si>
  <si>
    <t>Squirrel_Americian Flying (Genus Glaucomys)</t>
  </si>
  <si>
    <t>Sorex gaspensis</t>
  </si>
  <si>
    <t>Mycobacterium neoaurum</t>
  </si>
  <si>
    <t>Squirrel_Arizona Gray</t>
  </si>
  <si>
    <t>Sorex hoyi</t>
  </si>
  <si>
    <t>Mycobacterium nonchromogenicum</t>
  </si>
  <si>
    <t>Squirrel_Collie's</t>
  </si>
  <si>
    <t>Sorex jacksoni</t>
  </si>
  <si>
    <t>Mycobacterium parafortuitum</t>
  </si>
  <si>
    <t>Squirrel_Deppe's</t>
  </si>
  <si>
    <t>Sorex longirostris</t>
  </si>
  <si>
    <t>Mycobacterium parascrofulaceum</t>
  </si>
  <si>
    <t>Squirrel_Douglas'</t>
  </si>
  <si>
    <t>Sorex lyelli</t>
  </si>
  <si>
    <t>Mycobacterium peregrinum</t>
  </si>
  <si>
    <t>Squirrel_Eastern Fox</t>
  </si>
  <si>
    <t>Sorex macrodon</t>
  </si>
  <si>
    <t>Mycobacterium scrofulaceum</t>
  </si>
  <si>
    <t>Squirrel_Eastern Gray</t>
  </si>
  <si>
    <t>Sorex merriami</t>
  </si>
  <si>
    <t>Mycobacterium shimoidei</t>
  </si>
  <si>
    <t>Squirrel_Espiritu Santo Island Antelope</t>
  </si>
  <si>
    <t>Sorex milleri</t>
  </si>
  <si>
    <t>Mycobacterium simiae</t>
  </si>
  <si>
    <t>Squirrel_Eurasian Red</t>
  </si>
  <si>
    <t>Sorex nanus</t>
  </si>
  <si>
    <t>Mycobacterium smegmatis</t>
  </si>
  <si>
    <t>Squirrel_Ground (Genus Spermophilus)</t>
  </si>
  <si>
    <t>Sorex oreopolus</t>
  </si>
  <si>
    <t>Vulpes lagopus</t>
  </si>
  <si>
    <t>Mycobacterium species</t>
  </si>
  <si>
    <t>Squirrel_Ground, Baja California Rock</t>
  </si>
  <si>
    <t>Sorex ornatus</t>
  </si>
  <si>
    <t>Urocyon cinereoargenteus</t>
  </si>
  <si>
    <t>Mycobacterium szulgai</t>
  </si>
  <si>
    <t>Squirrel_Ground, Belding's</t>
  </si>
  <si>
    <t>Sorex ornatus subsp willetti</t>
  </si>
  <si>
    <t>Vulpes zerda</t>
  </si>
  <si>
    <t>Mycobacterium terrae</t>
  </si>
  <si>
    <t>Squirrel_Ground, California</t>
  </si>
  <si>
    <t>Sorex palustris</t>
  </si>
  <si>
    <t>Urocyon littoralis</t>
  </si>
  <si>
    <t>Mycobacterium triplex</t>
  </si>
  <si>
    <t>Squirrel_Ground, Cascade Golden-mantled</t>
  </si>
  <si>
    <t>Sorex preblei</t>
  </si>
  <si>
    <t>Vulpes macrotis</t>
  </si>
  <si>
    <t>Mycobacterium tuberculosis</t>
  </si>
  <si>
    <t>Squirrel_Ground, Columbian</t>
  </si>
  <si>
    <t>Sorex pribilofensis</t>
  </si>
  <si>
    <t>Vulpes vulpes</t>
  </si>
  <si>
    <t>Mycobacterium tuberculosis complex</t>
  </si>
  <si>
    <t>Squirrel_Ground, Franklin's</t>
  </si>
  <si>
    <t>Sorex saussurei</t>
  </si>
  <si>
    <t>Vulpes (Genus)</t>
  </si>
  <si>
    <t>Mycobacterium tuberculosis complex (not BCG)</t>
  </si>
  <si>
    <t>Squirrel_Ground, Golden-mantled</t>
  </si>
  <si>
    <t>Sorex sclateri</t>
  </si>
  <si>
    <t>Vulpes velox</t>
  </si>
  <si>
    <t>Mycobacterium tusciae</t>
  </si>
  <si>
    <t>Squirrel_Ground, Little</t>
  </si>
  <si>
    <t>Sorex stizodon</t>
  </si>
  <si>
    <t>Vulpes vulpes subsp fulvus</t>
  </si>
  <si>
    <t>Mycobacterium ulcerans</t>
  </si>
  <si>
    <t>Squirrel_Ground, Long-clawed</t>
  </si>
  <si>
    <t>Sorex tenellus</t>
  </si>
  <si>
    <t>Mycobacterium vaccae</t>
  </si>
  <si>
    <t>Squirrel_Ground, Long-tailed</t>
  </si>
  <si>
    <t>Sorex trowbridgii</t>
  </si>
  <si>
    <t>Mycobacterium xenopi</t>
  </si>
  <si>
    <t>Squirrel_Ground, Mexican</t>
  </si>
  <si>
    <t>Sorex vagrans</t>
  </si>
  <si>
    <t>Mycobacterium, non-TB (MOTT)</t>
  </si>
  <si>
    <t>Squirrel_Ground, Mohave</t>
  </si>
  <si>
    <t>Sorex veraepacis</t>
  </si>
  <si>
    <t>Mycoplasma pneumoniae</t>
  </si>
  <si>
    <t>Squirrel_Ground, Perote</t>
  </si>
  <si>
    <t>Spermophilopsis leptodactylus</t>
  </si>
  <si>
    <t>Mycoplasma species</t>
  </si>
  <si>
    <t>Squirrel_Ground, Richardson's</t>
  </si>
  <si>
    <t>Spermophilus (Genus)</t>
  </si>
  <si>
    <t>Naegleria fowleri</t>
  </si>
  <si>
    <t>Squirrel_Ground, Ring-tailed</t>
  </si>
  <si>
    <t>Spermophilus adocetus</t>
  </si>
  <si>
    <t>Naegleria species</t>
  </si>
  <si>
    <t>Squirrel_Ground, Round-tailed</t>
  </si>
  <si>
    <t>Spermophilus annulatus</t>
  </si>
  <si>
    <t>Gerbil (Jird)  (Genus Meriones)</t>
  </si>
  <si>
    <t>Neisseria gonorrhoeae</t>
  </si>
  <si>
    <t>Squirrel_Ground, Sierra Madre</t>
  </si>
  <si>
    <t>Spermophilus armatus</t>
  </si>
  <si>
    <t>Neisseria kochii</t>
  </si>
  <si>
    <t>Squirrel_Ground, Spotted</t>
  </si>
  <si>
    <t>Spermophilus atricapillus</t>
  </si>
  <si>
    <t>Neisseria lactamica</t>
  </si>
  <si>
    <t>Squirrel_Ground, Thirteen-lined</t>
  </si>
  <si>
    <t>Spermophilus beecheyi</t>
  </si>
  <si>
    <t>Neisseria macacae</t>
  </si>
  <si>
    <t>Squirrel_Ground, Townsend's</t>
  </si>
  <si>
    <t>Spermophilus beldingi</t>
  </si>
  <si>
    <t>Neisseria meningitidis</t>
  </si>
  <si>
    <t>Squirrel_Ground, Tropical</t>
  </si>
  <si>
    <t>Spermophilus columbianus</t>
  </si>
  <si>
    <t>Neisseria mucosa</t>
  </si>
  <si>
    <t>Squirrel_Ground, Uinta</t>
  </si>
  <si>
    <t>Spermophilus franklinii</t>
  </si>
  <si>
    <t>Neisseria species</t>
  </si>
  <si>
    <t>Squirrel_Ground, Washington</t>
  </si>
  <si>
    <t>Spermophilus lateralis</t>
  </si>
  <si>
    <t>Neisseria weaveri</t>
  </si>
  <si>
    <t>Squirrel_Harris' Antelope</t>
  </si>
  <si>
    <t>Spermophilus madrensis</t>
  </si>
  <si>
    <t>Nematode</t>
  </si>
  <si>
    <t>Squirrel_Mexican Gray</t>
  </si>
  <si>
    <t>Spermophilus mexicanus</t>
  </si>
  <si>
    <t>Thomomys bottae</t>
  </si>
  <si>
    <t>Neoehrlichia lotoris</t>
  </si>
  <si>
    <t>Squirrel_Nayarit</t>
  </si>
  <si>
    <t>Spermophilus mohavensis</t>
  </si>
  <si>
    <t>Thomomys bulbivorus</t>
  </si>
  <si>
    <t>Neorickettsia findlayensis</t>
  </si>
  <si>
    <t>Squirrel_Nelson's (San Joaquin Antelope)</t>
  </si>
  <si>
    <t>Spermophilus perotensis</t>
  </si>
  <si>
    <t>Thomomys monticola</t>
  </si>
  <si>
    <t>Neorickettsia risticii</t>
  </si>
  <si>
    <t>Squirrel_Northern flying</t>
  </si>
  <si>
    <t>Spermophilus pygmaeus</t>
  </si>
  <si>
    <t>Neosartorya species</t>
  </si>
  <si>
    <t>Squirrel_Peter's</t>
  </si>
  <si>
    <t>Spermophilus richardsonii</t>
  </si>
  <si>
    <t>Thomomys talpoides</t>
  </si>
  <si>
    <t>Nigrospora species</t>
  </si>
  <si>
    <t>Squirrel_Red-tailed</t>
  </si>
  <si>
    <t>Spermophilus saturatus</t>
  </si>
  <si>
    <t>Thomomys umbrinus</t>
  </si>
  <si>
    <t>Nitrobacter species</t>
  </si>
  <si>
    <t>Squirrel_Richmond's</t>
  </si>
  <si>
    <t>Spermophilus spilosoma</t>
  </si>
  <si>
    <t>Thomomys townsendii</t>
  </si>
  <si>
    <t>Nocardia abscessus</t>
  </si>
  <si>
    <t>Squirrel_Southern flying</t>
  </si>
  <si>
    <t>Spermophilus tereticaudus</t>
  </si>
  <si>
    <t>Nocardia arthritidis</t>
  </si>
  <si>
    <t>Squirrel_Tassel-eared (Abert's)</t>
  </si>
  <si>
    <t>Spermophilus townsendii</t>
  </si>
  <si>
    <t>Nocardia asiatica</t>
  </si>
  <si>
    <t>Squirrel_Texas Antelope</t>
  </si>
  <si>
    <t>Spermophilus tridecemlineatus</t>
  </si>
  <si>
    <t>Thomomys (Genus)</t>
  </si>
  <si>
    <t>Nocardia asteroides</t>
  </si>
  <si>
    <t>Squirrel_Tree (Genus Scuirus)</t>
  </si>
  <si>
    <t>Spermophilus undulatus</t>
  </si>
  <si>
    <t>Nocardia beijingensis</t>
  </si>
  <si>
    <t>Squirrel_Variagated</t>
  </si>
  <si>
    <t>Spermophilus variegatus</t>
  </si>
  <si>
    <t>Nocardia brasiliensis</t>
  </si>
  <si>
    <t>Squirrel_Western Gray</t>
  </si>
  <si>
    <t>Spermophilus washingtoni</t>
  </si>
  <si>
    <t>Nocardia brevicatena</t>
  </si>
  <si>
    <t>Squirrel_White-tailed Antelope</t>
  </si>
  <si>
    <t>Spilogale (Genus)</t>
  </si>
  <si>
    <t>Nocardia carnea</t>
  </si>
  <si>
    <t>Squirrel_Yucatan</t>
  </si>
  <si>
    <t>Spilogale angustifrons</t>
  </si>
  <si>
    <t>Nocardia cyriacigeorgica</t>
  </si>
  <si>
    <t>Sugar Glider</t>
  </si>
  <si>
    <t>Spilogale gracilis</t>
  </si>
  <si>
    <t>Nocardia farcinica</t>
  </si>
  <si>
    <t>Tiger</t>
  </si>
  <si>
    <t>Spilogale putorius</t>
  </si>
  <si>
    <t>Nocardia nova</t>
  </si>
  <si>
    <t>Turkey (Generic name)</t>
  </si>
  <si>
    <t>Spilogale pygmaea</t>
  </si>
  <si>
    <t>Nocardia otitidiscaviarum</t>
  </si>
  <si>
    <t>Turtle (Generic name)</t>
  </si>
  <si>
    <t>Suncus murinus</t>
  </si>
  <si>
    <t>Nocardia paucivorans</t>
  </si>
  <si>
    <t>Turtle_Slider, Red-eared</t>
  </si>
  <si>
    <t>Suricata suricatta</t>
  </si>
  <si>
    <t>Nocardia pseudobrasiliensis</t>
  </si>
  <si>
    <t>Turtle_Snapping, American</t>
  </si>
  <si>
    <t>Sus (Genus)</t>
  </si>
  <si>
    <t>Nocardia puris</t>
  </si>
  <si>
    <t>Sus scrofa</t>
  </si>
  <si>
    <t>Nocardia shimofusensis</t>
  </si>
  <si>
    <t>Vole (Generic name)</t>
  </si>
  <si>
    <t>Sylvilagus (Genus)</t>
  </si>
  <si>
    <t>Nocardia species</t>
  </si>
  <si>
    <t>Vole (Genus Microtus)</t>
  </si>
  <si>
    <t>Sylvilagus aquaticus</t>
  </si>
  <si>
    <t>Nocardia veterana</t>
  </si>
  <si>
    <t>Vole, Red Tree</t>
  </si>
  <si>
    <t>Sylvilagus audubonii</t>
  </si>
  <si>
    <t>Nocardiopsis dassonvillei subsp. dassonvillei</t>
  </si>
  <si>
    <t>Vole_Bank</t>
  </si>
  <si>
    <t>Sylvilagus bachmani</t>
  </si>
  <si>
    <t>Non-infectious Poliovirus</t>
  </si>
  <si>
    <t>Vole_Beach</t>
  </si>
  <si>
    <t>Sylvilagus brasiliensis</t>
  </si>
  <si>
    <t>Norovirus</t>
  </si>
  <si>
    <t>Vole_Coronation Island</t>
  </si>
  <si>
    <t>Sylvilagus cunicularius</t>
  </si>
  <si>
    <t>Norwalk virus</t>
  </si>
  <si>
    <t>Vole_Creeping</t>
  </si>
  <si>
    <t>Sylvilagus floridanus</t>
  </si>
  <si>
    <t>Nosocomiicoccus ampullae</t>
  </si>
  <si>
    <t>Vole_European water</t>
  </si>
  <si>
    <t>Sylvilagus graysoni</t>
  </si>
  <si>
    <t>Obesumbacterium proteus</t>
  </si>
  <si>
    <t>Vole_Gapper's Red-backed</t>
  </si>
  <si>
    <t>Sylvilagus insonus</t>
  </si>
  <si>
    <t>Obligate intracellular bacteria</t>
  </si>
  <si>
    <t>Vole_Guatemalan</t>
  </si>
  <si>
    <t>Sylvilagus mansuetus</t>
  </si>
  <si>
    <t>Oligella urethralis</t>
  </si>
  <si>
    <t>Vole_Insular (St. Matthews Island)</t>
  </si>
  <si>
    <t>Sylvilagus nuttallii</t>
  </si>
  <si>
    <t>Onchocerca species</t>
  </si>
  <si>
    <t>Vole_Jalapan Pine</t>
  </si>
  <si>
    <t>Sylvilagus palustris</t>
  </si>
  <si>
    <t>Onchocerca volvulus</t>
  </si>
  <si>
    <t>Vole_Long-tailed</t>
  </si>
  <si>
    <t>Sylvilagus transitionalis</t>
  </si>
  <si>
    <t>Opisthorchis species</t>
  </si>
  <si>
    <t>Vole_Meadow</t>
  </si>
  <si>
    <t>Orf virus</t>
  </si>
  <si>
    <t>Vole_Meadow mouse, California</t>
  </si>
  <si>
    <t>Orientia tsutsugamushi</t>
  </si>
  <si>
    <t>Vole_Mexican</t>
  </si>
  <si>
    <t>Talpidae (Family)</t>
  </si>
  <si>
    <t>Paecilomyces lilacinus</t>
  </si>
  <si>
    <t>Vole_Montane</t>
  </si>
  <si>
    <t>Paecilomyces species</t>
  </si>
  <si>
    <t>Vole_Northern Red-backed</t>
  </si>
  <si>
    <t>Paecilomyces variotii</t>
  </si>
  <si>
    <t>Vole_Pine</t>
  </si>
  <si>
    <t>Paenibacillus alvei</t>
  </si>
  <si>
    <t>Vole_Prairie</t>
  </si>
  <si>
    <t>Paenibacillus species</t>
  </si>
  <si>
    <t>Vole_Red-backed (Genus Clethrionomys)</t>
  </si>
  <si>
    <t>Panola Mountain Ehrlichia</t>
  </si>
  <si>
    <t>Vole_Rock</t>
  </si>
  <si>
    <t>Pantoea agglomerans</t>
  </si>
  <si>
    <t>Vole_Sagebrush</t>
  </si>
  <si>
    <t>Pantoea species</t>
  </si>
  <si>
    <t>Vole_Singing</t>
  </si>
  <si>
    <t>Paracoccidioides brasiliensis</t>
  </si>
  <si>
    <t>Vole_Southern Red-backed</t>
  </si>
  <si>
    <t>Paracoccidioides species</t>
  </si>
  <si>
    <t>Vole_Townsend's</t>
  </si>
  <si>
    <t>Paragonimus species</t>
  </si>
  <si>
    <t>Vole_Tundra</t>
  </si>
  <si>
    <t>Paragonimus westermani</t>
  </si>
  <si>
    <t>Vole_Water</t>
  </si>
  <si>
    <t>Vole_Western heather</t>
  </si>
  <si>
    <t>Parechovirus</t>
  </si>
  <si>
    <t>Vole_White-footed</t>
  </si>
  <si>
    <t>Parechovirus A</t>
  </si>
  <si>
    <t>Vole_Yellow-cheeked</t>
  </si>
  <si>
    <t>Parechovirus A3</t>
  </si>
  <si>
    <t>Vole_Zempoaltepec</t>
  </si>
  <si>
    <t>Parvovirus B19</t>
  </si>
  <si>
    <t>Wallaby (Generic name)</t>
  </si>
  <si>
    <t>Pasteurella canis</t>
  </si>
  <si>
    <t>Wallaby_Rock (Genus Petrogale)</t>
  </si>
  <si>
    <t>Pasteurella multocida</t>
  </si>
  <si>
    <t>Wallaroo</t>
  </si>
  <si>
    <t>Pasteurella pneumotropica</t>
  </si>
  <si>
    <t>Weasel (Genus Mustela)</t>
  </si>
  <si>
    <t>Pasteurella species</t>
  </si>
  <si>
    <t>Weasel_Long-tailed</t>
  </si>
  <si>
    <t>Tamiasciurus douglasii</t>
  </si>
  <si>
    <t>Pediococcus species</t>
  </si>
  <si>
    <t>Weasel_Short-tailed</t>
  </si>
  <si>
    <t>Tamiasciurus hudsonicus</t>
  </si>
  <si>
    <t>Penicillium marneffei</t>
  </si>
  <si>
    <t>Weasel_Siberian</t>
  </si>
  <si>
    <t>Penicillium species</t>
  </si>
  <si>
    <t>Wildebeast (Genus Connochaetes)</t>
  </si>
  <si>
    <t>Phaeoacremonium inflatipes</t>
  </si>
  <si>
    <t>Wildebeest, Blue</t>
  </si>
  <si>
    <t>Thomasomys (Genus)</t>
  </si>
  <si>
    <t>Phaeoacremonium species</t>
  </si>
  <si>
    <t>Wolf_Gray</t>
  </si>
  <si>
    <t>Kangaroo rat_Phillips's</t>
  </si>
  <si>
    <t>Phialemonium obovatum</t>
  </si>
  <si>
    <t>Wolf_Gray X Dog Hybrid</t>
  </si>
  <si>
    <t>Phialophora verrucosa</t>
  </si>
  <si>
    <t>Wolf_Red</t>
  </si>
  <si>
    <t>Photobacterium (Vibrio) damselae</t>
  </si>
  <si>
    <t>Wolverine</t>
  </si>
  <si>
    <t>Photobacterium damselae</t>
  </si>
  <si>
    <t>Wolverine_North American subpsecies</t>
  </si>
  <si>
    <t>Photobacterium damselae subsp. damselae</t>
  </si>
  <si>
    <t>Woodchuck (Groundhog)</t>
  </si>
  <si>
    <t>Phylum Arthropoda</t>
  </si>
  <si>
    <t>Woodrat (Packrat) (Genus Neotoma)</t>
  </si>
  <si>
    <t>Pichia ohmeri</t>
  </si>
  <si>
    <t>Woodrat_Allen's</t>
  </si>
  <si>
    <t>Trachemys scripta subsp elegans</t>
  </si>
  <si>
    <t>Picornavirus</t>
  </si>
  <si>
    <t>Woodrat_Anthony's</t>
  </si>
  <si>
    <t>Trichoglossus haematodus moluccanus</t>
  </si>
  <si>
    <t>Piedraia hortae</t>
  </si>
  <si>
    <t>Woodrat_Bolanos</t>
  </si>
  <si>
    <t>Uncia uncia</t>
  </si>
  <si>
    <t>Pinworm (Enterobius vermicularis)</t>
  </si>
  <si>
    <t>Woodrat_Bryant's</t>
  </si>
  <si>
    <t>Plasmodium brasilianum</t>
  </si>
  <si>
    <t>Woodrat_Bunker's</t>
  </si>
  <si>
    <t>Plasmodium falciparum</t>
  </si>
  <si>
    <t>Woodrat_Bushy-tailed</t>
  </si>
  <si>
    <t>Plasmodium malariae</t>
  </si>
  <si>
    <t>Woodrat_Desert</t>
  </si>
  <si>
    <t>Plasmodium ovale</t>
  </si>
  <si>
    <t>Woodrat_Dusky-footed</t>
  </si>
  <si>
    <t>Plasmodium species</t>
  </si>
  <si>
    <t>Woodrat_Eastern</t>
  </si>
  <si>
    <t>Plasmodium vivax</t>
  </si>
  <si>
    <t>Woodrat_Goldman's</t>
  </si>
  <si>
    <t>Pneumocystis species</t>
  </si>
  <si>
    <t>Woodrat_Mexican</t>
  </si>
  <si>
    <t>Poliovirus</t>
  </si>
  <si>
    <t>Woodrat_Nelson's</t>
  </si>
  <si>
    <t>Woodrat_San Martin Island</t>
  </si>
  <si>
    <t>Prevotella intermedia</t>
  </si>
  <si>
    <t>Woodrat_Sonoran</t>
  </si>
  <si>
    <t>Propionibacterium acnes</t>
  </si>
  <si>
    <t>Woodrat_Southern Plains</t>
  </si>
  <si>
    <t>Proteus mirabilis</t>
  </si>
  <si>
    <t>Woodrat_Stephens'</t>
  </si>
  <si>
    <t>Proteus penneri</t>
  </si>
  <si>
    <t>Woodrat_Tamaulipan</t>
  </si>
  <si>
    <t>Proteus species</t>
  </si>
  <si>
    <t>Woodrat_Turner Island</t>
  </si>
  <si>
    <t>Proteus vulgaris</t>
  </si>
  <si>
    <t>Woodrat_White-throated</t>
  </si>
  <si>
    <t>Zalophus californianus</t>
  </si>
  <si>
    <t>Protozoa</t>
  </si>
  <si>
    <t>Zebra</t>
  </si>
  <si>
    <t>Zapus hudonius</t>
  </si>
  <si>
    <t>Providencia rettgeri</t>
  </si>
  <si>
    <t>Zebra_Burchell's (Plains)</t>
  </si>
  <si>
    <t>Zapus princeps</t>
  </si>
  <si>
    <t>Providencia species</t>
  </si>
  <si>
    <t>Zorilla</t>
  </si>
  <si>
    <t>Zapus trinotatus</t>
  </si>
  <si>
    <t>Providencia stuartii</t>
  </si>
  <si>
    <t>Pseudallescheria boydii</t>
  </si>
  <si>
    <t>Pseudocowpoxvirus</t>
  </si>
  <si>
    <t>Pseudomonas abietaniphila</t>
  </si>
  <si>
    <t>Pseudomonas aeruginosa</t>
  </si>
  <si>
    <t>Pseudomonas fluorescens</t>
  </si>
  <si>
    <t>Pseudomonas mosselii</t>
  </si>
  <si>
    <t>Pseudomonas oryzihabitans</t>
  </si>
  <si>
    <t>Pseudomonas species</t>
  </si>
  <si>
    <t>Pseudomonas stutzeri</t>
  </si>
  <si>
    <t>Pseudomonas syringae</t>
  </si>
  <si>
    <t>Purpureocillium lilacinum</t>
  </si>
  <si>
    <t>Pythium (Hyphomyces)</t>
  </si>
  <si>
    <t>Pythium insidiosum</t>
  </si>
  <si>
    <t>Rabies Virus</t>
  </si>
  <si>
    <t>Rahnella aquatilis</t>
  </si>
  <si>
    <t>Rahnella species</t>
  </si>
  <si>
    <t>Ralstonia mannitolytica</t>
  </si>
  <si>
    <t>Ralstonia pickettii</t>
  </si>
  <si>
    <t>Ralstonia species</t>
  </si>
  <si>
    <t>Raoultella (Klebsiella) planticola</t>
  </si>
  <si>
    <t>Raoultella (Klebsiella) terrigena</t>
  </si>
  <si>
    <t>Raoultella species</t>
  </si>
  <si>
    <t>Rhinocladiella aquaspersa</t>
  </si>
  <si>
    <t>Rhinocladiella species</t>
  </si>
  <si>
    <t>Rhinovirus</t>
  </si>
  <si>
    <t>Rhizobium species</t>
  </si>
  <si>
    <t>Rhizobium/Agrobacterium group</t>
  </si>
  <si>
    <t>Rhizomucor pusillus</t>
  </si>
  <si>
    <t>Rhizopus arrhizus</t>
  </si>
  <si>
    <t>Rhizopus species</t>
  </si>
  <si>
    <t>Rhodococcus coprophilus</t>
  </si>
  <si>
    <t>Rhodococcus equi</t>
  </si>
  <si>
    <t>Rhodococcus rhodochrous</t>
  </si>
  <si>
    <t>Rhodococcus species</t>
  </si>
  <si>
    <t>Rhodococcus/Nocardia</t>
  </si>
  <si>
    <t>Rhodotorula rubra</t>
  </si>
  <si>
    <t>Rickettsia africae</t>
  </si>
  <si>
    <t>Rickettsia akari</t>
  </si>
  <si>
    <t>Rickettsia amblyommatis</t>
  </si>
  <si>
    <t>Rickettsia amblyommii</t>
  </si>
  <si>
    <t>Rickettsia asemboensis</t>
  </si>
  <si>
    <t>Rickettsia asiatica</t>
  </si>
  <si>
    <t>Rickettsia australis</t>
  </si>
  <si>
    <t>Rickettsia bellii</t>
  </si>
  <si>
    <t>Rickettsia buchneri</t>
  </si>
  <si>
    <t>Rickettsia canadensis</t>
  </si>
  <si>
    <t>Rickettsia conorii</t>
  </si>
  <si>
    <t>Rickettsia felis</t>
  </si>
  <si>
    <t>Rickettsia heilongjiangensis</t>
  </si>
  <si>
    <t>Rickettsia helvetica</t>
  </si>
  <si>
    <t>Rickettsia honei</t>
  </si>
  <si>
    <t>Rickettsia hoogstraalii</t>
  </si>
  <si>
    <t>Rickettsia japonica</t>
  </si>
  <si>
    <t>Rickettsia lanei</t>
  </si>
  <si>
    <t>Rickettsia massiliae</t>
  </si>
  <si>
    <t>Rickettsia monacensis</t>
  </si>
  <si>
    <t>Rickettsia montanensis</t>
  </si>
  <si>
    <t>Rickettsia monteiroi</t>
  </si>
  <si>
    <t>Rickettsia oklahomensis</t>
  </si>
  <si>
    <t>Rickettsia prowazekii</t>
  </si>
  <si>
    <t>Rickettsia raoultii</t>
  </si>
  <si>
    <t>Rickettsia rhipicephali</t>
  </si>
  <si>
    <t>Rickettsia rickettsii</t>
  </si>
  <si>
    <t>Rickettsia rickettsii subsp. californica</t>
  </si>
  <si>
    <t>Rickettsia sibirica</t>
  </si>
  <si>
    <t>Rickettsia slovaca</t>
  </si>
  <si>
    <t>Rickettsia species</t>
  </si>
  <si>
    <t>Rickettsia tamurae</t>
  </si>
  <si>
    <t>Rickettsia tillamookensis</t>
  </si>
  <si>
    <t>Rickettsia typhi</t>
  </si>
  <si>
    <t>Rickettsia vini</t>
  </si>
  <si>
    <t>Rickettsiella species</t>
  </si>
  <si>
    <t>Roseomonas gilardii</t>
  </si>
  <si>
    <t>Roseomonas species</t>
  </si>
  <si>
    <t>Rothia species</t>
  </si>
  <si>
    <t>RSV - Human respiratory syncytial virus</t>
  </si>
  <si>
    <t>Rubella virus</t>
  </si>
  <si>
    <t>Saccharomyces cerevisiae</t>
  </si>
  <si>
    <t>Saksenaea vasiformis</t>
  </si>
  <si>
    <t>Salmonella Anatum</t>
  </si>
  <si>
    <t>Salmonella Berta</t>
  </si>
  <si>
    <t>Salmonella Blockley</t>
  </si>
  <si>
    <t>Salmonella bongori</t>
  </si>
  <si>
    <t>Salmonella Braenderup</t>
  </si>
  <si>
    <t>Salmonella Cerro</t>
  </si>
  <si>
    <t>Salmonella Choleraesuis</t>
  </si>
  <si>
    <t>Salmonella Duesseldorf</t>
  </si>
  <si>
    <t>Salmonella enterica</t>
  </si>
  <si>
    <t>Salmonella enterica subsp arizonae</t>
  </si>
  <si>
    <t>Salmonella enterica subsp enterica</t>
  </si>
  <si>
    <t>Salmonella enterica subsp indica</t>
  </si>
  <si>
    <t>Salmonella enterica subsp salamae</t>
  </si>
  <si>
    <t>Salmonella enterica subsp. diarizonae</t>
  </si>
  <si>
    <t>Salmonella enterica subsp. houtenae</t>
  </si>
  <si>
    <t>Salmonella Enteritidis</t>
  </si>
  <si>
    <t>Salmonella Hadar</t>
  </si>
  <si>
    <t>Salmonella Heidelberg</t>
  </si>
  <si>
    <t>Salmonella Infantis</t>
  </si>
  <si>
    <t>Salmonella Javiana</t>
  </si>
  <si>
    <t>Salmonella Litchfield</t>
  </si>
  <si>
    <t>Salmonella Mbandaka</t>
  </si>
  <si>
    <t>Salmonella Mikawasima</t>
  </si>
  <si>
    <t>Salmonella Montevideo</t>
  </si>
  <si>
    <t>Salmonella Newport</t>
  </si>
  <si>
    <t>Salmonella Oslo</t>
  </si>
  <si>
    <t>Salmonella Pakistan</t>
  </si>
  <si>
    <t>Salmonella Pomona</t>
  </si>
  <si>
    <t>Salmonella Poona</t>
  </si>
  <si>
    <t>Salmonella Putten</t>
  </si>
  <si>
    <t>Salmonella Saarbruecken</t>
  </si>
  <si>
    <t>Salmonella Saintpaul</t>
  </si>
  <si>
    <t>Salmonella Sandiego</t>
  </si>
  <si>
    <t>Salmonella species</t>
  </si>
  <si>
    <t>Salmonella Telelkebir</t>
  </si>
  <si>
    <t>Salmonella Thompson</t>
  </si>
  <si>
    <t>Salmonella Typhi</t>
  </si>
  <si>
    <t>Salmonella Typhimurium</t>
  </si>
  <si>
    <t>Salmonella Typhimurium var O5-</t>
  </si>
  <si>
    <t>Salmonella Uganda</t>
  </si>
  <si>
    <t>Salmonella Worthington</t>
  </si>
  <si>
    <t>Sarcocystis species</t>
  </si>
  <si>
    <t>SARS coronavirus</t>
  </si>
  <si>
    <t>SARS-CoV-2</t>
  </si>
  <si>
    <t>Scedosporium apiospermum</t>
  </si>
  <si>
    <t>Scedosporium prolificans</t>
  </si>
  <si>
    <t>Scedosporium species</t>
  </si>
  <si>
    <t>Schistosoma haematobium</t>
  </si>
  <si>
    <t>Schistosoma japonicum</t>
  </si>
  <si>
    <t>Schistosoma mansoni</t>
  </si>
  <si>
    <t>Schistosoma species</t>
  </si>
  <si>
    <t>Scopulariopsis brumptii</t>
  </si>
  <si>
    <t>Scytalidium species</t>
  </si>
  <si>
    <t>Segniliparus species</t>
  </si>
  <si>
    <t>Mouse_Deer, Thomas's Giant</t>
  </si>
  <si>
    <t>Serratia marcescens</t>
  </si>
  <si>
    <t>Serratia proteamaculans</t>
  </si>
  <si>
    <t>Serratia species</t>
  </si>
  <si>
    <t>Severe Acute Respiratory Syndrome coronavirus 2 (SARS-CoV-2)</t>
  </si>
  <si>
    <t>Shewanella species</t>
  </si>
  <si>
    <t>Shigella boydii</t>
  </si>
  <si>
    <t>Shigella boydii, serovar 1</t>
  </si>
  <si>
    <t>Shigella boydii, serovar 2</t>
  </si>
  <si>
    <t>Shigella boydii, serovar 4</t>
  </si>
  <si>
    <t>Shigella dysenteriae</t>
  </si>
  <si>
    <t>Shigella flexneri</t>
  </si>
  <si>
    <t>Shigella sonnei</t>
  </si>
  <si>
    <t>Shigella species</t>
  </si>
  <si>
    <t>Sphingobacterium species</t>
  </si>
  <si>
    <t>Sphingomonas paucimobilis</t>
  </si>
  <si>
    <t>Sphingomonas phyllosphaerae</t>
  </si>
  <si>
    <t>Sphingomonas species</t>
  </si>
  <si>
    <t>Spiroplasma</t>
  </si>
  <si>
    <t>Sporothrix schenckii</t>
  </si>
  <si>
    <t>Sporothrix schenckii complex</t>
  </si>
  <si>
    <t>Sporothrix species</t>
  </si>
  <si>
    <t>Sporotrichum pruinosum</t>
  </si>
  <si>
    <t>Staphylococcus arlettae</t>
  </si>
  <si>
    <t>Staphylococcus aureus</t>
  </si>
  <si>
    <t>Staphylococcus auricularis</t>
  </si>
  <si>
    <t>Staphylococcus capitis</t>
  </si>
  <si>
    <t>Staphylococcus capitis ss capitis</t>
  </si>
  <si>
    <t>Staphylococcus capitis ss urealyticus</t>
  </si>
  <si>
    <t>Staphylococcus caprae</t>
  </si>
  <si>
    <t>Staphylococcus carnosus</t>
  </si>
  <si>
    <t>Staphylococcus carnosus carnosus</t>
  </si>
  <si>
    <t>Staphylococcus cohnii</t>
  </si>
  <si>
    <t>Staphylococcus cohnii ss urealyticus</t>
  </si>
  <si>
    <t>Staphylococcus cohnii subsp cohnii</t>
  </si>
  <si>
    <t>Staphylococcus condimenti</t>
  </si>
  <si>
    <t>Staphylococcus delphini</t>
  </si>
  <si>
    <t>Staphylococcus epidermidis</t>
  </si>
  <si>
    <t>Staphylococcus equorum</t>
  </si>
  <si>
    <t>Staphylococcus felis</t>
  </si>
  <si>
    <t>Staphylococcus fleurettii</t>
  </si>
  <si>
    <t>Staphylococcus gallinarum</t>
  </si>
  <si>
    <t>Staphylococcus haemolyticus</t>
  </si>
  <si>
    <t>Staphylococcus hominis</t>
  </si>
  <si>
    <t>Staphylococcus hominis ss hominis</t>
  </si>
  <si>
    <t>Staphylococcus hominis ss novobiosepticus</t>
  </si>
  <si>
    <t>Staphylococcus hyicus ss chromogenes</t>
  </si>
  <si>
    <t>Staphylococcus hyicus ss hyicus</t>
  </si>
  <si>
    <t>Staphylococcus intermedius</t>
  </si>
  <si>
    <t>Staphylococcus kloosii</t>
  </si>
  <si>
    <t>Staphylococcus lugdunensis</t>
  </si>
  <si>
    <t>Staphylococcus lutrae</t>
  </si>
  <si>
    <t>Staphylococcus muscae</t>
  </si>
  <si>
    <t>Staphylococcus nepalensis</t>
  </si>
  <si>
    <t>Staphylococcus pasteuri</t>
  </si>
  <si>
    <t>Staphylococcus pettenkoferi</t>
  </si>
  <si>
    <t>Staphylococcus piscifermentans</t>
  </si>
  <si>
    <t>Staphylococcus pseudointermedius</t>
  </si>
  <si>
    <t>Staphylococcus saprophyticus</t>
  </si>
  <si>
    <t>Staphylococcus saprophyticus ss saprophyticus</t>
  </si>
  <si>
    <t>Staphylococcus schleiferi ss coagulans</t>
  </si>
  <si>
    <t>Staphylococcus schleiferi ss scheliferi</t>
  </si>
  <si>
    <t>Staphylococcus sciuri</t>
  </si>
  <si>
    <t>Staphylococcus sciuri ss lentus</t>
  </si>
  <si>
    <t>Staphylococcus simulans</t>
  </si>
  <si>
    <t>Staphylococcus species</t>
  </si>
  <si>
    <t>Staphylococcus vitulus</t>
  </si>
  <si>
    <t>Staphylococcus warneri</t>
  </si>
  <si>
    <t>Staphylococcus xylosus</t>
  </si>
  <si>
    <t>Staphylococcus, coagulase negative</t>
  </si>
  <si>
    <t>Stenotrophomonas maltophilia</t>
  </si>
  <si>
    <t>Stenotrophomonas species</t>
  </si>
  <si>
    <t>Stomatococcus mucilaginosus</t>
  </si>
  <si>
    <t>Streptobacillus moniliformis</t>
  </si>
  <si>
    <t>Streptobacillus species</t>
  </si>
  <si>
    <t>Streptococcus agalactiae</t>
  </si>
  <si>
    <t>Streptococcus alactolyticus</t>
  </si>
  <si>
    <t>Streptococcus anginosus</t>
  </si>
  <si>
    <t>Streptococcus canis</t>
  </si>
  <si>
    <t>Streptococcus constellatus</t>
  </si>
  <si>
    <t>Streptococcus equinus</t>
  </si>
  <si>
    <t>Streptococcus group C variant</t>
  </si>
  <si>
    <t>Streptococcus intermedius</t>
  </si>
  <si>
    <t>Streptococcus mitis</t>
  </si>
  <si>
    <t>Streptococcus mutans</t>
  </si>
  <si>
    <t>Streptococcus oralis</t>
  </si>
  <si>
    <t>Streptococcus pluranimalium</t>
  </si>
  <si>
    <t>Streptococcus pneumoniae</t>
  </si>
  <si>
    <t>Streptococcus pyogenes</t>
  </si>
  <si>
    <t>Streptococcus salivarius</t>
  </si>
  <si>
    <t>Streptococcus sanguinis</t>
  </si>
  <si>
    <t>Streptococcus species</t>
  </si>
  <si>
    <t>Streptococcus suis</t>
  </si>
  <si>
    <t>Streptococcus viridans</t>
  </si>
  <si>
    <t>Streptococcus, Alpha-hemolytic</t>
  </si>
  <si>
    <t>Streptococcus, Beta-hemolytic</t>
  </si>
  <si>
    <t>Streptococcus, group A</t>
  </si>
  <si>
    <t>Streptococcus, group B</t>
  </si>
  <si>
    <t>Streptococcus, group C</t>
  </si>
  <si>
    <t>Streptococcus, group D</t>
  </si>
  <si>
    <t>Streptococcus, group F</t>
  </si>
  <si>
    <t>Streptomyces species</t>
  </si>
  <si>
    <t>Strongyloides species</t>
  </si>
  <si>
    <t>Strongyloides stercoralis</t>
  </si>
  <si>
    <t>Syncephalastrum racemosum</t>
  </si>
  <si>
    <t>Taenia solium</t>
  </si>
  <si>
    <t>Taenia species</t>
  </si>
  <si>
    <t>Tapeworm</t>
  </si>
  <si>
    <t>Tatlockia (Legionella) micdadei</t>
  </si>
  <si>
    <t>Torulopsis species</t>
  </si>
  <si>
    <t>Toxocara canis</t>
  </si>
  <si>
    <t>Toxocara cati</t>
  </si>
  <si>
    <t>Toxocara species</t>
  </si>
  <si>
    <t>Toxoplasma gondii</t>
  </si>
  <si>
    <t>Toxoplasma species</t>
  </si>
  <si>
    <t>Trematode</t>
  </si>
  <si>
    <t>Treponema pallidum</t>
  </si>
  <si>
    <t>Treponema species</t>
  </si>
  <si>
    <t>Trichinella species</t>
  </si>
  <si>
    <t>Trichinella spiralis</t>
  </si>
  <si>
    <t>Trichomonas species</t>
  </si>
  <si>
    <t>Trichomonas vaginalis</t>
  </si>
  <si>
    <t>Trichophyton indotineae</t>
  </si>
  <si>
    <t>Trichophyton mentagrophytes var. mentagrophytes</t>
  </si>
  <si>
    <t>Trichophyton raubitschekii</t>
  </si>
  <si>
    <t>Trichophyton rubrum</t>
  </si>
  <si>
    <t>Trichophyton schoenleinii</t>
  </si>
  <si>
    <t>Trichophyton soudanense</t>
  </si>
  <si>
    <t>Trichophyton species</t>
  </si>
  <si>
    <t>Trichophyton tonsurans</t>
  </si>
  <si>
    <t>Trichophyton verrucosum</t>
  </si>
  <si>
    <t>Trichophyton violaceum</t>
  </si>
  <si>
    <t>Trichosporon asahii</t>
  </si>
  <si>
    <t>Trichosporon species</t>
  </si>
  <si>
    <t>Trichuris species</t>
  </si>
  <si>
    <t>Trichuris trichiura</t>
  </si>
  <si>
    <t>Trypanosoma brucei</t>
  </si>
  <si>
    <t>Trypanosoma cruzi</t>
  </si>
  <si>
    <t>Trypanosoma species</t>
  </si>
  <si>
    <t>Tsukamurella inchonensis</t>
  </si>
  <si>
    <t>Tsukamurella pulmonis</t>
  </si>
  <si>
    <t>Tsukamurella species</t>
  </si>
  <si>
    <t>Tsukamurella tyrosinosolvens</t>
  </si>
  <si>
    <t>Ustilago species</t>
  </si>
  <si>
    <t>Vaccinia virus (smallpox vaccine)</t>
  </si>
  <si>
    <t>Variola virus (smallpox)</t>
  </si>
  <si>
    <t>Vibrio alginolyticus</t>
  </si>
  <si>
    <t>Vibrio cholerae</t>
  </si>
  <si>
    <t>Vibrio cidicii</t>
  </si>
  <si>
    <t>Vibrio cincinnatiensis</t>
  </si>
  <si>
    <t>Vibrio fluvialis</t>
  </si>
  <si>
    <t>Vibrio furnissii</t>
  </si>
  <si>
    <t>Vibrio harveyi</t>
  </si>
  <si>
    <t>Vibrio hollisae</t>
  </si>
  <si>
    <t>Vibrio metoecus</t>
  </si>
  <si>
    <t>Vibrio metschnikovii</t>
  </si>
  <si>
    <t>Vibrio mimicus</t>
  </si>
  <si>
    <t>Vibrio navarrensis</t>
  </si>
  <si>
    <t>Vibrio parahaemolyticus</t>
  </si>
  <si>
    <t>Vibrio species</t>
  </si>
  <si>
    <t>Vibrio vulnificus</t>
  </si>
  <si>
    <t>Wangiella dermatitidis</t>
  </si>
  <si>
    <t>Weissella paramesenteroides</t>
  </si>
  <si>
    <t>Whipworm (Trichuris trichiura)</t>
  </si>
  <si>
    <t>Williamsia species</t>
  </si>
  <si>
    <t>Wuchereria bancrofti</t>
  </si>
  <si>
    <t>Wuchereria species</t>
  </si>
  <si>
    <t>Xanthomonas species</t>
  </si>
  <si>
    <t>Yersinia enterocolitica</t>
  </si>
  <si>
    <t>Yersinia frederiksenii</t>
  </si>
  <si>
    <t>Yersinia intermedia</t>
  </si>
  <si>
    <t>Yersinia kristensenii</t>
  </si>
  <si>
    <t>Yersinia massiliensis</t>
  </si>
  <si>
    <t>Yersinia pestis</t>
  </si>
  <si>
    <t>Yersinia pseudotuberculosis</t>
  </si>
  <si>
    <t>Yersinia ruckeri</t>
  </si>
  <si>
    <t>Yersinia species</t>
  </si>
  <si>
    <t>Yokanella regensburgei</t>
  </si>
  <si>
    <t>Yokenella regensburgei</t>
  </si>
  <si>
    <t>Zika virus</t>
  </si>
  <si>
    <t>Zygomycetes</t>
  </si>
  <si>
    <t>Zygosaccharomyces species</t>
  </si>
  <si>
    <t>Woodrat_Stephens's</t>
  </si>
  <si>
    <t>FEMBFields</t>
  </si>
  <si>
    <t>FEMBListID</t>
  </si>
  <si>
    <t>ListName</t>
  </si>
  <si>
    <t>AnimalFields</t>
  </si>
  <si>
    <t>AnimalListID</t>
  </si>
  <si>
    <t>HumanListID</t>
  </si>
  <si>
    <t>LISTName</t>
  </si>
  <si>
    <t>ORIGIN_FEMB</t>
  </si>
  <si>
    <t>ORIGIN_ANIMAL</t>
  </si>
  <si>
    <t>ORIGIN_HUMAN</t>
  </si>
  <si>
    <t>Lab Examination Requested</t>
  </si>
  <si>
    <t>LAB_EXAM_REQUESTED</t>
  </si>
  <si>
    <t>B09V</t>
  </si>
  <si>
    <t>COMMON_NAME_COMB</t>
  </si>
  <si>
    <t>SUFFIX</t>
  </si>
  <si>
    <t>Specimen source (Type)</t>
  </si>
  <si>
    <t>SPECIMEN_TYPE_FEMB</t>
  </si>
  <si>
    <t>SPC4</t>
  </si>
  <si>
    <t>SCIENTIFIC_NAME_COMB</t>
  </si>
  <si>
    <t>ANATOMIC_SITE</t>
  </si>
  <si>
    <t>ANIMAL_CATEGORY</t>
  </si>
  <si>
    <t>SEX_HUMAN</t>
  </si>
  <si>
    <t>ANATOMIC_SITE_MODIFIER</t>
  </si>
  <si>
    <t>SEX_ANIMAL</t>
  </si>
  <si>
    <t>PS01</t>
  </si>
  <si>
    <t>PREGNANT</t>
  </si>
  <si>
    <t>COLLECTION_METHOD_FEMB</t>
  </si>
  <si>
    <t>CLINICAL_DIAGNOSIS</t>
  </si>
  <si>
    <t>YesNo</t>
  </si>
  <si>
    <t>Transport medium</t>
  </si>
  <si>
    <t>TRANSPORT_MEDIUM</t>
  </si>
  <si>
    <t>Specimen source (Type) (Required for Specimens Only)</t>
  </si>
  <si>
    <t>SPECIMEN_TYPE_HUMAN_ANIMAL</t>
  </si>
  <si>
    <t>PACKAGECONDITION</t>
  </si>
  <si>
    <t>SPECIMEN_TYPE_MODIFIER</t>
  </si>
  <si>
    <t>CONDITION2_CONTAINER</t>
  </si>
  <si>
    <t>CONDITION3_SPEC</t>
  </si>
  <si>
    <t>Condition Lab Only</t>
  </si>
  <si>
    <t>CONDITIONS</t>
  </si>
  <si>
    <t>COLLECTION_METHOD_HUMAN_ANIMAL</t>
  </si>
  <si>
    <t>Additional Type</t>
  </si>
  <si>
    <t>LOCAL_TYPES</t>
  </si>
  <si>
    <t>SUSPECTAGENT</t>
  </si>
  <si>
    <t>CTP1</t>
  </si>
  <si>
    <t>CONTAINER</t>
  </si>
  <si>
    <t>ITS.</t>
  </si>
  <si>
    <t>UNITS</t>
  </si>
  <si>
    <t>PREFIX</t>
  </si>
  <si>
    <t>State</t>
  </si>
  <si>
    <t>STATE</t>
  </si>
  <si>
    <t>Original Submitter Address, State</t>
  </si>
  <si>
    <t>COUNTRY</t>
  </si>
  <si>
    <t>Original Submitter Address, Country</t>
  </si>
  <si>
    <t>TREATMENTS</t>
  </si>
  <si>
    <t>EXPOSURE_TYPE</t>
  </si>
  <si>
    <t>Location</t>
  </si>
  <si>
    <t>ION.</t>
  </si>
  <si>
    <t>LOCATIONS</t>
  </si>
  <si>
    <t>Therapeutic Agent</t>
  </si>
  <si>
    <t>ANIMAL_COMMON_NAME</t>
  </si>
  <si>
    <t>ING.</t>
  </si>
  <si>
    <t>BUILDING</t>
  </si>
  <si>
    <t>ANIMAL_SCIENTIFIC_NAME</t>
  </si>
  <si>
    <t>ARTHROPOD_COMMON_NAME</t>
  </si>
  <si>
    <t>ARTHROPOD_SCIENTIFIC_NAME</t>
  </si>
  <si>
    <t>IMMUNIZATIONS_HUMAN</t>
  </si>
  <si>
    <t>IMMUNIZATIONS_ANIMAL</t>
  </si>
  <si>
    <t>Submitter ID</t>
  </si>
  <si>
    <r>
      <t xml:space="preserve">Submitter Institution Name </t>
    </r>
    <r>
      <rPr>
        <sz val="11"/>
        <color rgb="FFFF0000"/>
        <rFont val="Calibri"/>
        <family val="2"/>
        <scheme val="minor"/>
      </rPr>
      <t>(This field is required)</t>
    </r>
  </si>
  <si>
    <t>Lab Director or Designee Name, Prefix</t>
  </si>
  <si>
    <t>Lab Director or Designee Name, Last</t>
  </si>
  <si>
    <t>Lab Director or Designee Name, First</t>
  </si>
  <si>
    <t>Lab Director or Designee Name, Middle Initial</t>
  </si>
  <si>
    <t>Lab Director or Designee Name, Suffix</t>
  </si>
  <si>
    <t>Lab Director or Designee Name, Degree</t>
  </si>
  <si>
    <t>Submitter Street Address Line 1</t>
  </si>
  <si>
    <t>Submitter Street Address Line 2</t>
  </si>
  <si>
    <t>Submitter City</t>
  </si>
  <si>
    <t>Submitter State</t>
  </si>
  <si>
    <t>Submitter Zip/Postal Code</t>
  </si>
  <si>
    <t>Submitter Country</t>
  </si>
  <si>
    <t>Submitter Fax, Country Code</t>
  </si>
  <si>
    <t>Submitter Fax, Area Code</t>
  </si>
  <si>
    <t>Submitter Fax, Local Number</t>
  </si>
  <si>
    <t>Submitter Email</t>
  </si>
  <si>
    <t>POC ID</t>
  </si>
  <si>
    <t>POC, Prefix</t>
  </si>
  <si>
    <t>POC Name, Last</t>
  </si>
  <si>
    <t>POC Name, First</t>
  </si>
  <si>
    <t>POC, Middle Initial</t>
  </si>
  <si>
    <t>POC Name, Suffix</t>
  </si>
  <si>
    <t>POC Name, Degree</t>
  </si>
  <si>
    <t>POC Phone, Country Code</t>
  </si>
  <si>
    <t>POC Phone, Area Code</t>
  </si>
  <si>
    <t>POC Phone, Local Number</t>
  </si>
  <si>
    <t>POC Phone, Extension</t>
  </si>
  <si>
    <t>POC, Email</t>
  </si>
  <si>
    <t>SUB-70473</t>
  </si>
  <si>
    <t>University of Michigan</t>
  </si>
  <si>
    <t>Truscon</t>
  </si>
  <si>
    <t>Rachel</t>
  </si>
  <si>
    <t>1415 Washington Heights</t>
  </si>
  <si>
    <t>Epid Rm 5667 SPH Tower</t>
  </si>
  <si>
    <t>Ann Arbor</t>
  </si>
  <si>
    <t>764-5483</t>
  </si>
  <si>
    <t>rtruscon@umich.edu</t>
  </si>
  <si>
    <t>SUB-70566</t>
  </si>
  <si>
    <t>Duke Human Vaccine Institute</t>
  </si>
  <si>
    <t>SUB-78816</t>
  </si>
  <si>
    <t>University Hospitals Cleveland Medical Center</t>
  </si>
  <si>
    <t>Weisenberger</t>
  </si>
  <si>
    <t>Casey</t>
  </si>
  <si>
    <t>11100 Euclid Ave, Wearn 653</t>
  </si>
  <si>
    <t xml:space="preserve">Cleveland </t>
  </si>
  <si>
    <t>844-8005</t>
  </si>
  <si>
    <t>casey.weisenberger@uhhospitals.org</t>
  </si>
  <si>
    <t>286-6012</t>
  </si>
  <si>
    <t>SUB-78930</t>
  </si>
  <si>
    <t>Washington University</t>
  </si>
  <si>
    <t>Schodl</t>
  </si>
  <si>
    <t>Natalie</t>
  </si>
  <si>
    <t>620 South Taylor Ave Suite 200</t>
  </si>
  <si>
    <t>St. Louis</t>
  </si>
  <si>
    <t>361-5231</t>
  </si>
  <si>
    <t>n.schodl@wustl.edu</t>
  </si>
  <si>
    <t>454-0058</t>
  </si>
  <si>
    <t>SUB-79065</t>
  </si>
  <si>
    <t>Cleveland VA Medical Center</t>
  </si>
  <si>
    <t>Tyler</t>
  </si>
  <si>
    <t>Megan</t>
  </si>
  <si>
    <t>10701 East Blvd., Room C-370 151W</t>
  </si>
  <si>
    <t>229-2864</t>
  </si>
  <si>
    <t>megan.tyler2@va.gov</t>
  </si>
  <si>
    <t>231-3241</t>
  </si>
  <si>
    <t>SUB-80506</t>
  </si>
  <si>
    <t>UPMC Children's Hospital</t>
  </si>
  <si>
    <t>Sims</t>
  </si>
  <si>
    <t>Peyton</t>
  </si>
  <si>
    <t>4401 Penn Ave</t>
  </si>
  <si>
    <t>Pittsburgh</t>
  </si>
  <si>
    <t>PES98@pitt.edu</t>
  </si>
  <si>
    <t>389-8942</t>
  </si>
  <si>
    <t>SUB-80508</t>
  </si>
  <si>
    <t>Baylor Scott &amp; White</t>
  </si>
  <si>
    <t>Gaglani</t>
  </si>
  <si>
    <t>Manjusha</t>
  </si>
  <si>
    <t>2401 S 31st Street</t>
  </si>
  <si>
    <t>Temple</t>
  </si>
  <si>
    <t>215-9611</t>
  </si>
  <si>
    <t>Manjusha.Gaglani@BSWHealth.org</t>
  </si>
  <si>
    <t>215-9798</t>
  </si>
  <si>
    <t>SUB-80711</t>
  </si>
  <si>
    <t>Arizona State University</t>
  </si>
  <si>
    <t>Bobbett</t>
  </si>
  <si>
    <t>Bradley</t>
  </si>
  <si>
    <t>1001 S. McAllister Ave</t>
  </si>
  <si>
    <t>Tempe</t>
  </si>
  <si>
    <t>bbobbett@asu.edu</t>
  </si>
  <si>
    <t>236-5329</t>
  </si>
  <si>
    <t>SUB-81460</t>
  </si>
  <si>
    <t>Washington University School of Medicine</t>
  </si>
  <si>
    <t>House</t>
  </si>
  <si>
    <t>Stacey</t>
  </si>
  <si>
    <t>660 S. Euclid Ave.</t>
  </si>
  <si>
    <t>staceyhouse@wustl.edu</t>
  </si>
  <si>
    <t>SUB-83803</t>
  </si>
  <si>
    <t>University of Pittsburgh School of Medicine</t>
  </si>
  <si>
    <t>Moehling Geffel</t>
  </si>
  <si>
    <t>Krissy</t>
  </si>
  <si>
    <t>4420 Bayard Street</t>
  </si>
  <si>
    <t>Suite 520</t>
  </si>
  <si>
    <t>979-7579</t>
  </si>
  <si>
    <t>moehlingkk2@upmc.edu</t>
  </si>
  <si>
    <t>692-7595</t>
  </si>
  <si>
    <t>SUB-70877</t>
  </si>
  <si>
    <t>Kaiser Permanente</t>
  </si>
  <si>
    <t>Phillips</t>
  </si>
  <si>
    <t>C. Hallie</t>
  </si>
  <si>
    <t>1730 Minor Ave</t>
  </si>
  <si>
    <t>Suite 1370</t>
  </si>
  <si>
    <t>Seattle</t>
  </si>
  <si>
    <t>287-4267</t>
  </si>
  <si>
    <t xml:space="preserve">c.hallie.phillips@kp.org </t>
  </si>
  <si>
    <t>SUB-76025</t>
  </si>
  <si>
    <t>NVSN Nashville 1</t>
  </si>
  <si>
    <t>Vanderbilt University Medical Center</t>
  </si>
  <si>
    <t>1211 Medical Center Dr</t>
  </si>
  <si>
    <t>Nashville</t>
  </si>
  <si>
    <t>SUB-76026</t>
  </si>
  <si>
    <t>NVSN Rochester 2</t>
  </si>
  <si>
    <t>University of Rochester School of Medicine and Dentistry</t>
  </si>
  <si>
    <t>601 Elmwood Ave</t>
  </si>
  <si>
    <t>Rochester</t>
  </si>
  <si>
    <t>SUB-76028</t>
  </si>
  <si>
    <t>NVSN Cincinnati 3</t>
  </si>
  <si>
    <t>Cincinnati Children's Hospital Medical Center</t>
  </si>
  <si>
    <t>3333 Burnet Ave</t>
  </si>
  <si>
    <t>Cincinnati</t>
  </si>
  <si>
    <t>SUB-76029</t>
  </si>
  <si>
    <t>NVSN Seattle 4</t>
  </si>
  <si>
    <t>Seattle Children's Hospital</t>
  </si>
  <si>
    <t>4800 Sand Point Way NE</t>
  </si>
  <si>
    <t>SUB-76030</t>
  </si>
  <si>
    <t>NVSN Houston 5</t>
  </si>
  <si>
    <t>Texas Children’s Hospital</t>
  </si>
  <si>
    <t>1102 Bates Ave</t>
  </si>
  <si>
    <t>Houston</t>
  </si>
  <si>
    <t>SUB-76033</t>
  </si>
  <si>
    <t>NVSN Kansas City 6</t>
  </si>
  <si>
    <t>Children's Mercy Hospital Kansas</t>
  </si>
  <si>
    <t>2401 Gillham Rd</t>
  </si>
  <si>
    <t>Kansas City</t>
  </si>
  <si>
    <t>SUB-76034</t>
  </si>
  <si>
    <t>NVSN Pittsburgh 8</t>
  </si>
  <si>
    <t>UPMC Children's Hospital of Pittsburgh</t>
  </si>
  <si>
    <t>SUB-81701</t>
  </si>
  <si>
    <t>SUB-53062</t>
  </si>
  <si>
    <t>SUB-74120</t>
  </si>
  <si>
    <t>SUB-48443</t>
  </si>
  <si>
    <t>SUB-87721</t>
  </si>
  <si>
    <t>IEDCR, Bangladesh</t>
  </si>
  <si>
    <t>IEDCR</t>
  </si>
  <si>
    <t>Mohakhali, Dhaka-1212</t>
  </si>
  <si>
    <t>tahmina.shirin14@gmail.com; khanmanjur56@gmail.com</t>
  </si>
  <si>
    <t>lur1@cdc.gov</t>
  </si>
  <si>
    <t>SUB-87735</t>
  </si>
  <si>
    <t>CDC, Bhutan</t>
  </si>
  <si>
    <t>ROYAL CENTERS FOR DISEASE CONTROL, ATTN: Mr. KUNZANG DORJI</t>
  </si>
  <si>
    <t>Ministry of Health, Serbithang (Above Botanical Garden)</t>
  </si>
  <si>
    <t>Thimphu</t>
  </si>
  <si>
    <t>kunzangdorji@health.gov.bt</t>
  </si>
  <si>
    <t>SUB-87739</t>
  </si>
  <si>
    <t>IP, Cote d’Ivoire</t>
  </si>
  <si>
    <t>Institut Pasteur de Côte d'Ivoire</t>
  </si>
  <si>
    <t>Département des Virus Epidémiques</t>
  </si>
  <si>
    <t>Adiopodoumé Km 17, route de Dabou</t>
  </si>
  <si>
    <t>rvkdjo@yahoo.fr; adagbamarius@yahoo.fr</t>
  </si>
  <si>
    <t>SUB-87740</t>
  </si>
  <si>
    <t>EPHI, Ethiopia</t>
  </si>
  <si>
    <t>Ethiopian Public Health Institute</t>
  </si>
  <si>
    <t>Gullele Subcity, Arbegnoch Street</t>
  </si>
  <si>
    <t>Addis Ababa</t>
  </si>
  <si>
    <t>feye06@gmail.com</t>
  </si>
  <si>
    <t>SUB-87741</t>
  </si>
  <si>
    <t>IP, Madagascar</t>
  </si>
  <si>
    <t>Institut Pasteur de Madagascar</t>
  </si>
  <si>
    <t>Ambatofotsikely Avaradoha</t>
  </si>
  <si>
    <t>Antananarivo 101</t>
  </si>
  <si>
    <t>norosoa@pasteur.mg</t>
  </si>
  <si>
    <t>SUB-87742</t>
  </si>
  <si>
    <t>NIH, Mozambique</t>
  </si>
  <si>
    <t>Estrada Nacional Nº 1</t>
  </si>
  <si>
    <t>Vila de Marracuene, Provincia de Maputo, Parcela Nº3943</t>
  </si>
  <si>
    <t>Maputo</t>
  </si>
  <si>
    <t>neuza.nguenha@ins.gov.mz</t>
  </si>
  <si>
    <t>SUB-87743</t>
  </si>
  <si>
    <t>NIH, Pakistan</t>
  </si>
  <si>
    <t>National Influenza Centre (NIC), National Institutes of Health (NIH)</t>
  </si>
  <si>
    <t>Park Road, Chak Shahzad Road</t>
  </si>
  <si>
    <t>Islamabad</t>
  </si>
  <si>
    <t>salman14m@gmail.com; nazishbadar@yahoo.com</t>
  </si>
  <si>
    <t>SUB-87744</t>
  </si>
  <si>
    <t>UVRI, Uganda</t>
  </si>
  <si>
    <t>Uganda Virus Research Institute</t>
  </si>
  <si>
    <t>Plot 51-59 Nakiwogo Road</t>
  </si>
  <si>
    <t>Entebbe</t>
  </si>
  <si>
    <t>jnamulondo@uvri.go.ug</t>
  </si>
  <si>
    <t>Submitter Name</t>
  </si>
  <si>
    <t>ADDRESS 1</t>
  </si>
  <si>
    <t>Address 2</t>
  </si>
  <si>
    <t>CITY</t>
  </si>
  <si>
    <t>ZIP</t>
  </si>
  <si>
    <t>EMAIL</t>
  </si>
  <si>
    <t>CONTACTID</t>
  </si>
  <si>
    <t>Contact Type</t>
  </si>
  <si>
    <t>FULLNAME</t>
  </si>
  <si>
    <t>PHONE #</t>
  </si>
  <si>
    <t>FAX</t>
  </si>
  <si>
    <t>EMAIL2</t>
  </si>
  <si>
    <t>Send to email 1</t>
  </si>
  <si>
    <t>Send to email 2</t>
  </si>
  <si>
    <t>Send to email 3</t>
  </si>
  <si>
    <t/>
  </si>
  <si>
    <t>SPHL-000001</t>
  </si>
  <si>
    <t>101 north Chestnut</t>
  </si>
  <si>
    <t>P.O. Box 570</t>
  </si>
  <si>
    <t>Jefferson City</t>
  </si>
  <si>
    <t>65101</t>
  </si>
  <si>
    <t>labweb1@health.mo.gov</t>
  </si>
  <si>
    <t>Designee</t>
  </si>
  <si>
    <t>Dr Laura Naught PhD</t>
  </si>
  <si>
    <t>1-573-751-3334</t>
  </si>
  <si>
    <t>1-573-526-2754</t>
  </si>
  <si>
    <t>SPHL-000002</t>
  </si>
  <si>
    <t>2220 Old Penitentiary Road</t>
  </si>
  <si>
    <t xml:space="preserve">                                                  </t>
  </si>
  <si>
    <t>Boise</t>
  </si>
  <si>
    <t>83712-8299</t>
  </si>
  <si>
    <t>statelab@dhw.idaho.gov</t>
  </si>
  <si>
    <t>Dr Christopher L. Ball PhD</t>
  </si>
  <si>
    <t>1-208-334-2235</t>
  </si>
  <si>
    <t>1-208-334-4067</t>
  </si>
  <si>
    <t>SPHL-000003</t>
  </si>
  <si>
    <t>1400 Broadway</t>
  </si>
  <si>
    <t>Cogswell Building</t>
  </si>
  <si>
    <t>Helena</t>
  </si>
  <si>
    <t>59601</t>
  </si>
  <si>
    <t>mtphl@mt.gov</t>
  </si>
  <si>
    <t>Ms Debbie Gibson MT(ASCP), MPH</t>
  </si>
  <si>
    <t>1-406-444-3444</t>
  </si>
  <si>
    <t>1-406-444-1802</t>
  </si>
  <si>
    <t>SPHL-000004</t>
  </si>
  <si>
    <t>4615 West Lakeview Road</t>
  </si>
  <si>
    <t>Stillwater</t>
  </si>
  <si>
    <t>74075</t>
  </si>
  <si>
    <t>PHLCDCReports@health.ok.gov</t>
  </si>
  <si>
    <t>Dr Terrence S. Dunn PhD</t>
  </si>
  <si>
    <t>1-405-564-7750</t>
  </si>
  <si>
    <t>1-405-900-7611</t>
  </si>
  <si>
    <t>SPHL-000005</t>
  </si>
  <si>
    <t>630 Hart Lane</t>
  </si>
  <si>
    <t>37216</t>
  </si>
  <si>
    <t>DASH.CDC@tn.gov</t>
  </si>
  <si>
    <t>Dr Kara Levinson PhD, MPH, D(ABMM)</t>
  </si>
  <si>
    <t>1-615-262-6300</t>
  </si>
  <si>
    <t>1-615-262-6393</t>
  </si>
  <si>
    <t>SPHL-000006</t>
  </si>
  <si>
    <t>570 East Woodrow Wilson</t>
  </si>
  <si>
    <t>Thompson Building</t>
  </si>
  <si>
    <t>Jackson</t>
  </si>
  <si>
    <t>39216</t>
  </si>
  <si>
    <t>CDCreports@msdh.state.ms.us</t>
  </si>
  <si>
    <t>Dr Daphne Ware PhD</t>
  </si>
  <si>
    <t>1-601-576-7582</t>
  </si>
  <si>
    <t>1-601-576-7037</t>
  </si>
  <si>
    <t>SPHL-000007</t>
  </si>
  <si>
    <t>1101 Camino de Salud NE</t>
  </si>
  <si>
    <t>Albuquerque</t>
  </si>
  <si>
    <t>87102</t>
  </si>
  <si>
    <t>SLD.BSB@state.nm.us</t>
  </si>
  <si>
    <t>Dr Michael Edwards PhD</t>
  </si>
  <si>
    <t>1-505-383-9001</t>
  </si>
  <si>
    <t>1-505-383-9011</t>
  </si>
  <si>
    <t>michael.edwards@state.nm.us</t>
  </si>
  <si>
    <t>SPHL-000008</t>
  </si>
  <si>
    <t>4312 District Drive</t>
  </si>
  <si>
    <t>PO Box 28047</t>
  </si>
  <si>
    <t>Raleigh</t>
  </si>
  <si>
    <t>27611-8047</t>
  </si>
  <si>
    <t>SLPH.CDCREPORTS@dhhs.nc.gov</t>
  </si>
  <si>
    <t>Dr Scott M Shone Ph.D, HCL(ABB)</t>
  </si>
  <si>
    <t>1-919-733-7834</t>
  </si>
  <si>
    <t>1-919-733-8695</t>
  </si>
  <si>
    <t>SPHL-000009</t>
  </si>
  <si>
    <t>825 N. Rutledge St.</t>
  </si>
  <si>
    <t>NULL</t>
  </si>
  <si>
    <t>Springfield</t>
  </si>
  <si>
    <t>62702</t>
  </si>
  <si>
    <t>DPH.Lab.Springfield@illinois.gov</t>
  </si>
  <si>
    <t>Dr Muhammad Amjad PhD</t>
  </si>
  <si>
    <t>1-312-793-7213</t>
  </si>
  <si>
    <t>1-217-524-7924</t>
  </si>
  <si>
    <t>SPHL-000010</t>
  </si>
  <si>
    <t>4431 South 2700 West</t>
  </si>
  <si>
    <t>Taylorsville</t>
  </si>
  <si>
    <t>84129</t>
  </si>
  <si>
    <t>uphl@utah.gov</t>
  </si>
  <si>
    <t>Dr Alessandro Rossi PhD</t>
  </si>
  <si>
    <t>1-801-965-2400</t>
  </si>
  <si>
    <t>1-801-536-0473</t>
  </si>
  <si>
    <t>SPHL-000011</t>
  </si>
  <si>
    <t>2490 Crosspark Road</t>
  </si>
  <si>
    <t>Coralville</t>
  </si>
  <si>
    <t>52241</t>
  </si>
  <si>
    <t>SHL-ReferenceTest@uiowa.edu</t>
  </si>
  <si>
    <t>Dr Michael A Pentella PhD.</t>
  </si>
  <si>
    <t>1-319-335-4500</t>
  </si>
  <si>
    <t>1-319-335-4555</t>
  </si>
  <si>
    <t>SPHL-000012</t>
  </si>
  <si>
    <t>250 N. 17th Ave</t>
  </si>
  <si>
    <t>Phoenix</t>
  </si>
  <si>
    <t>85007</t>
  </si>
  <si>
    <t>CDC-ASPHL.Lab.Reports@azdhs.gov</t>
  </si>
  <si>
    <t>Dr Victor G Waddell PhD</t>
  </si>
  <si>
    <t>1-602-542-1188</t>
  </si>
  <si>
    <t>1-602-542-0760</t>
  </si>
  <si>
    <t>SPHL-000013</t>
  </si>
  <si>
    <t>8995 East Main Street</t>
  </si>
  <si>
    <t>Building 22</t>
  </si>
  <si>
    <t>Reynoldsburg</t>
  </si>
  <si>
    <t>43068</t>
  </si>
  <si>
    <t>ODHLABS@odh.ohio.gov</t>
  </si>
  <si>
    <t>Dr Joan Balada PharmD, PhD, D(ABMM)</t>
  </si>
  <si>
    <t>1-614-644-4596</t>
  </si>
  <si>
    <t>1-614-387-1505</t>
  </si>
  <si>
    <t>SPHL-000014</t>
  </si>
  <si>
    <t>8100 Lowry Blvd.</t>
  </si>
  <si>
    <t>Denver</t>
  </si>
  <si>
    <t>80230</t>
  </si>
  <si>
    <t>CDPHE.LSD_CDCReports@state.co.us</t>
  </si>
  <si>
    <t>Dr Emily Travanty PhD</t>
  </si>
  <si>
    <t>1-303-692-3090</t>
  </si>
  <si>
    <t>1-303-344-9989</t>
  </si>
  <si>
    <t>SPHL-000015</t>
  </si>
  <si>
    <t>30 Sunnyside Road</t>
  </si>
  <si>
    <t>Smyrna</t>
  </si>
  <si>
    <t>19977</t>
  </si>
  <si>
    <t>DHSS_DPHL_CDC_Reports@delaware.gov</t>
  </si>
  <si>
    <t>Mr Gregory Hovan</t>
  </si>
  <si>
    <t>1-302-802-5000</t>
  </si>
  <si>
    <t>1-302-802-5001</t>
  </si>
  <si>
    <t>SPHL-000016</t>
  </si>
  <si>
    <t>8231 Parklane Rd</t>
  </si>
  <si>
    <t>Columbia</t>
  </si>
  <si>
    <t>29223</t>
  </si>
  <si>
    <t>SC_LAB_RESULTS@dhec.sc.gov</t>
  </si>
  <si>
    <t>Dr Jenny Meredith Ph.D., HCLD(ABB)</t>
  </si>
  <si>
    <t>1-803-896-0800</t>
  </si>
  <si>
    <t>1-803-896-0657</t>
  </si>
  <si>
    <t>SPHL-000017</t>
  </si>
  <si>
    <t>208 S. College Dr.</t>
  </si>
  <si>
    <t>Cheyenne</t>
  </si>
  <si>
    <t>82002</t>
  </si>
  <si>
    <t>wphl@wyo.gov</t>
  </si>
  <si>
    <t>Dr Joseph Reed PhD</t>
  </si>
  <si>
    <t>1-307-777-7431</t>
  </si>
  <si>
    <t>1-307-777-6422</t>
  </si>
  <si>
    <t>SPHL-000018</t>
  </si>
  <si>
    <t>1217 Pearl Street</t>
  </si>
  <si>
    <t>Jacksonville</t>
  </si>
  <si>
    <t>32202</t>
  </si>
  <si>
    <t>DLBPHL_CDCReports@flhealth.gov</t>
  </si>
  <si>
    <t>Ms Susanne Crowe</t>
  </si>
  <si>
    <t>1-904-791-1550</t>
  </si>
  <si>
    <t>1-904-791-1567</t>
  </si>
  <si>
    <t>SPHL-000019</t>
  </si>
  <si>
    <t>600 North 5th Street</t>
  </si>
  <si>
    <t>Richmond</t>
  </si>
  <si>
    <t>23219</t>
  </si>
  <si>
    <t>CDCLabReports@dgs.virginia.gov</t>
  </si>
  <si>
    <t>Dr Denise L Toney PhD</t>
  </si>
  <si>
    <t>1-804-648-4480</t>
  </si>
  <si>
    <t>1-804-371-7973</t>
  </si>
  <si>
    <t>SPHL-000020</t>
  </si>
  <si>
    <t>3350 N. Martin Luther King Jr. BLVD</t>
  </si>
  <si>
    <t>Lansing</t>
  </si>
  <si>
    <t>48906</t>
  </si>
  <si>
    <t>CDCReports@michigan.gov</t>
  </si>
  <si>
    <t>Dr Marty Soehnlen PhD, MPH, PHLD(ABB)</t>
  </si>
  <si>
    <t>1-517-335-8373</t>
  </si>
  <si>
    <t>1-517-335-9871</t>
  </si>
  <si>
    <t>SPHL-000021</t>
  </si>
  <si>
    <t>2725 Waimano Home Road</t>
  </si>
  <si>
    <t>Pearl City</t>
  </si>
  <si>
    <t>96782</t>
  </si>
  <si>
    <t>Cdc.results@doh.hawaii.gov</t>
  </si>
  <si>
    <t>Dr Edward P Desmond Ph.D, D(ABMM)</t>
  </si>
  <si>
    <t>1-808-453-6652</t>
  </si>
  <si>
    <t>1-808-453-6662</t>
  </si>
  <si>
    <t>edward.desmond@doh.hawaii.gov</t>
  </si>
  <si>
    <t>SPHL-000022</t>
  </si>
  <si>
    <t>550 West 16th Street</t>
  </si>
  <si>
    <t>Suite B</t>
  </si>
  <si>
    <t>Indianapolis</t>
  </si>
  <si>
    <t>46202</t>
  </si>
  <si>
    <t>CDCLabReports@isdh.IN.gov</t>
  </si>
  <si>
    <t>Dr Lixia Liu PhD</t>
  </si>
  <si>
    <t>1-317-921-5832</t>
  </si>
  <si>
    <t>1-317-927-7801</t>
  </si>
  <si>
    <t>SPHL-000023</t>
  </si>
  <si>
    <t>Axelrod Institute</t>
  </si>
  <si>
    <t>120 New Scotland Avenue</t>
  </si>
  <si>
    <t>Albany</t>
  </si>
  <si>
    <t>12208</t>
  </si>
  <si>
    <t>wcid@health.ny.gov</t>
  </si>
  <si>
    <t>Dr Arryn Craney PhD</t>
  </si>
  <si>
    <t>1-518-474-4177</t>
  </si>
  <si>
    <t>1-518-486-7971</t>
  </si>
  <si>
    <t>SPHL-000024</t>
  </si>
  <si>
    <t>bactilab@health.ny.gov</t>
  </si>
  <si>
    <t>SPHL-000025</t>
  </si>
  <si>
    <t>virology@health.ny.gov</t>
  </si>
  <si>
    <t>SPHL-000026</t>
  </si>
  <si>
    <t>dilab@health.ny.gov</t>
  </si>
  <si>
    <t>SPHL-000027</t>
  </si>
  <si>
    <t>tblab@health.ny.gov</t>
  </si>
  <si>
    <t>SPHL-000028</t>
  </si>
  <si>
    <t>btrlab@health.ny.gov</t>
  </si>
  <si>
    <t>SPHL-000029</t>
  </si>
  <si>
    <t>wcfpd@health.ny.gov</t>
  </si>
  <si>
    <t>SPHL-000030</t>
  </si>
  <si>
    <t>mycology@health.ny.gov</t>
  </si>
  <si>
    <t>SPHL-000031</t>
  </si>
  <si>
    <t>bbv@health.ny.gov</t>
  </si>
  <si>
    <t>SPHL-000032</t>
  </si>
  <si>
    <t>1115 SW Harrison Street</t>
  </si>
  <si>
    <t>Topeka</t>
  </si>
  <si>
    <t>66612</t>
  </si>
  <si>
    <t>Khelinfo@kdheks.gov</t>
  </si>
  <si>
    <t>Dr Sameer Sakallah PhD</t>
  </si>
  <si>
    <t>1-785-296-0801</t>
  </si>
  <si>
    <t>1-785-296-1641</t>
  </si>
  <si>
    <t>SPHL-000033</t>
  </si>
  <si>
    <t>100 Sower Blvd</t>
  </si>
  <si>
    <t>Suite 204</t>
  </si>
  <si>
    <t>Frankfort</t>
  </si>
  <si>
    <t>40601</t>
  </si>
  <si>
    <t>chfs.dls@ky.gov</t>
  </si>
  <si>
    <t>Dr Vaneet Arora MD/MPH</t>
  </si>
  <si>
    <t>1-502-564-4446</t>
  </si>
  <si>
    <t>1-502-564-7019</t>
  </si>
  <si>
    <t>SPHL-000034</t>
  </si>
  <si>
    <t>601 Robert St. N.</t>
  </si>
  <si>
    <t>St. Paul</t>
  </si>
  <si>
    <t>55164-0899</t>
  </si>
  <si>
    <t>Health.idlabreports@state.mn.us</t>
  </si>
  <si>
    <t>Dr Sara Vetter PhD</t>
  </si>
  <si>
    <t>1-651-201-5200</t>
  </si>
  <si>
    <t>1-651-201-5070</t>
  </si>
  <si>
    <t>SPHL-000036</t>
  </si>
  <si>
    <t>201 S. Monroe</t>
  </si>
  <si>
    <t>Little Rock</t>
  </si>
  <si>
    <t>72205</t>
  </si>
  <si>
    <t>Linda.Henson@arkansas.gov</t>
  </si>
  <si>
    <t>Dr Katie Seely PhD</t>
  </si>
  <si>
    <t>1-501-661-2490</t>
  </si>
  <si>
    <t>1-501-280-4050</t>
  </si>
  <si>
    <t>KATIE.SEELY@ARKANSAS.GOV</t>
  </si>
  <si>
    <t>SPHL-000037</t>
  </si>
  <si>
    <t>Jennifer.shray@arkansas.gov</t>
  </si>
  <si>
    <t>1-501-661-2538</t>
  </si>
  <si>
    <t>1-501-661-2863</t>
  </si>
  <si>
    <t>SPHL-000038</t>
  </si>
  <si>
    <t>ADH.lab@arkansas.gov</t>
  </si>
  <si>
    <t>1-501-661-2448</t>
  </si>
  <si>
    <t>1-501-671-1811</t>
  </si>
  <si>
    <t>SPHL-000039</t>
  </si>
  <si>
    <t>jane.jefferson@arkansas.gov</t>
  </si>
  <si>
    <t>1-501-661-2454</t>
  </si>
  <si>
    <t>1-501-661-2270</t>
  </si>
  <si>
    <t>SPHL-000040</t>
  </si>
  <si>
    <t>Kenton.leigh@arkansas.gov</t>
  </si>
  <si>
    <t>1-501-940-3208</t>
  </si>
  <si>
    <t>1-501-661-2972</t>
  </si>
  <si>
    <t>SPHL-000041</t>
  </si>
  <si>
    <t>615 East Fourth Street</t>
  </si>
  <si>
    <t>Pierre</t>
  </si>
  <si>
    <t>57501</t>
  </si>
  <si>
    <t>SDPHL@state.sd.us</t>
  </si>
  <si>
    <t>Dr Tim Southern</t>
  </si>
  <si>
    <t>1-605-773-3368</t>
  </si>
  <si>
    <t>1-605-773-8201</t>
  </si>
  <si>
    <t>SPHL-000042</t>
  </si>
  <si>
    <t>29 Hazen Drive</t>
  </si>
  <si>
    <t>Concord</t>
  </si>
  <si>
    <t>03301-6504</t>
  </si>
  <si>
    <t>PHL_LIMS_GROUP@dhhs.nh.gov</t>
  </si>
  <si>
    <t>Dr Fengxiang Gao MD, MPH</t>
  </si>
  <si>
    <t>1-603-271-4657</t>
  </si>
  <si>
    <t>1-603-271-4760</t>
  </si>
  <si>
    <t>SPHL-000043</t>
  </si>
  <si>
    <t>3 Schwarzkopf Drive</t>
  </si>
  <si>
    <t>Ewing</t>
  </si>
  <si>
    <t>08628</t>
  </si>
  <si>
    <t>NJPHEL.reports@doh.nj.gov</t>
  </si>
  <si>
    <t>Dr Thomas Kirn MD, PhD</t>
  </si>
  <si>
    <t>1-609-718-8012</t>
  </si>
  <si>
    <t>1-609-530-8410</t>
  </si>
  <si>
    <t>SPHL-000044</t>
  </si>
  <si>
    <t>Public Health Laboratory</t>
  </si>
  <si>
    <t>455 First Avenue</t>
  </si>
  <si>
    <t>10016</t>
  </si>
  <si>
    <t>PHLCDCLabReports@health.nyc.gov</t>
  </si>
  <si>
    <t>Dr Ulrike Siemetzki-Kapoor PhD</t>
  </si>
  <si>
    <t>1-212-671-5700</t>
  </si>
  <si>
    <t>1-212-447-2587</t>
  </si>
  <si>
    <t>SPHL-000045</t>
  </si>
  <si>
    <t>305 South Street</t>
  </si>
  <si>
    <t>Jamaica Plain</t>
  </si>
  <si>
    <t>02130</t>
  </si>
  <si>
    <t>cdc.ereports.dph@state.ma.us</t>
  </si>
  <si>
    <t>Dr Nicholas Epie Ph.D., HCLD, TS(ABB); MLS</t>
  </si>
  <si>
    <t>1-617-983-6200</t>
  </si>
  <si>
    <t>1-617-983-6211</t>
  </si>
  <si>
    <t>SPHL-000046</t>
  </si>
  <si>
    <t>47 Independence Drive</t>
  </si>
  <si>
    <t>House Station 12</t>
  </si>
  <si>
    <t>Augusta</t>
  </si>
  <si>
    <t>04333</t>
  </si>
  <si>
    <t>Daniel.Jones@maine.gov</t>
  </si>
  <si>
    <t>Dr Daniel Jones MD</t>
  </si>
  <si>
    <t>1-207-287-2727</t>
  </si>
  <si>
    <t>1-207-287-6832</t>
  </si>
  <si>
    <t>SPHL-000047</t>
  </si>
  <si>
    <t>5455 Dr. Martin Luther King Jr Avenue</t>
  </si>
  <si>
    <t>99507</t>
  </si>
  <si>
    <t>jayme.Parker@alaska.gov</t>
  </si>
  <si>
    <t>Jayme Parker PhD</t>
  </si>
  <si>
    <t>1-907-334-2109</t>
  </si>
  <si>
    <t>1-907-334-2161</t>
  </si>
  <si>
    <t>SPHL-000048</t>
  </si>
  <si>
    <t>850 Marina Bay Parkway</t>
  </si>
  <si>
    <t>Rm. E-361</t>
  </si>
  <si>
    <t>94804</t>
  </si>
  <si>
    <t>VRDL.Mail@cdph.ca.gov</t>
  </si>
  <si>
    <t>Dr Debra Wadford PhD</t>
  </si>
  <si>
    <t>1-510-307-8585</t>
  </si>
  <si>
    <t>1-510-307-8599</t>
  </si>
  <si>
    <t>SPHL-000049</t>
  </si>
  <si>
    <t>Periferal St. Bldg. A, 2nd Fl.</t>
  </si>
  <si>
    <t>Call Box 70184</t>
  </si>
  <si>
    <t>00936</t>
  </si>
  <si>
    <t>PRDHPHL@salud.gov.pr</t>
  </si>
  <si>
    <t>Ms Doris Molina Rivera BS, MT</t>
  </si>
  <si>
    <t>1-787-765-2929</t>
  </si>
  <si>
    <t>1-787-274-7708</t>
  </si>
  <si>
    <t>ilsp@salud.gov.pr</t>
  </si>
  <si>
    <t>SPHL-000050</t>
  </si>
  <si>
    <t>150 Richmond Street</t>
  </si>
  <si>
    <t>Suite 100</t>
  </si>
  <si>
    <t>Providence</t>
  </si>
  <si>
    <t>02903</t>
  </si>
  <si>
    <t>DOH.RILabreports@health.ri.gov</t>
  </si>
  <si>
    <t>Dr Glen Gallagher Ph.D.</t>
  </si>
  <si>
    <t>1-401-222-5600</t>
  </si>
  <si>
    <t>1-401-222-4572</t>
  </si>
  <si>
    <t>SPHL-000051</t>
  </si>
  <si>
    <t>P. O. Box 1000</t>
  </si>
  <si>
    <t>204 Legends Court</t>
  </si>
  <si>
    <t>Prattville</t>
  </si>
  <si>
    <t>36067-9901</t>
  </si>
  <si>
    <t>clab@adph.state.al.us</t>
  </si>
  <si>
    <t>Dr Sharon P. Massingale PhD</t>
  </si>
  <si>
    <t>1-334-290-6130</t>
  </si>
  <si>
    <t>1-334-285-6642</t>
  </si>
  <si>
    <t>SPHL-000052</t>
  </si>
  <si>
    <t>401 E Street SW</t>
  </si>
  <si>
    <t>4th Floor</t>
  </si>
  <si>
    <t>20024</t>
  </si>
  <si>
    <t>dfs.reports@dc.gov</t>
  </si>
  <si>
    <t>Dr Jocelyn R Hauser PhD</t>
  </si>
  <si>
    <t>1-202-727-6929</t>
  </si>
  <si>
    <t>1-202-724-3927</t>
  </si>
  <si>
    <t>dfs-inquiries@dc.gov</t>
  </si>
  <si>
    <t>SPHL-000053</t>
  </si>
  <si>
    <t>MS E-164</t>
  </si>
  <si>
    <t>CDPHMDLCDCReports@cdph.ca.gov</t>
  </si>
  <si>
    <t>Dr Zenda Berrada PhD</t>
  </si>
  <si>
    <t>1-510-412-3700</t>
  </si>
  <si>
    <t>1-510-412-3706</t>
  </si>
  <si>
    <t>SPHL-000054</t>
  </si>
  <si>
    <t>2635 East Main Ave</t>
  </si>
  <si>
    <t>PO Box 5520</t>
  </si>
  <si>
    <t>Bismarck</t>
  </si>
  <si>
    <t>58506</t>
  </si>
  <si>
    <t>laboratory@nd.gov</t>
  </si>
  <si>
    <t>Dr Christie Massen PhD</t>
  </si>
  <si>
    <t>1-701-328-6288</t>
  </si>
  <si>
    <t>1-701-328-6280</t>
  </si>
  <si>
    <t>SPHL-000055</t>
  </si>
  <si>
    <t>395 West Street</t>
  </si>
  <si>
    <t>PO Box 1689</t>
  </si>
  <si>
    <t>Rocky Hill</t>
  </si>
  <si>
    <t>06067</t>
  </si>
  <si>
    <t>KatherineAKelleyPHL@ct.gov</t>
  </si>
  <si>
    <t>Dr Jafar L Razeq PhD</t>
  </si>
  <si>
    <t>1-860-920-6500</t>
  </si>
  <si>
    <t>1-860-920-6718</t>
  </si>
  <si>
    <t>SPHL-000056</t>
  </si>
  <si>
    <t>1209 Leesville Avenue</t>
  </si>
  <si>
    <t>Baton Rouge</t>
  </si>
  <si>
    <t>70802</t>
  </si>
  <si>
    <t>oph.publichealthlab@la.gov</t>
  </si>
  <si>
    <t>Dr Richard Tulley PhD</t>
  </si>
  <si>
    <t>1-225-219-5235</t>
  </si>
  <si>
    <t>1-225-219-4903</t>
  </si>
  <si>
    <t>Richard.Tulley@LA.GOV</t>
  </si>
  <si>
    <t>SPHL-000057</t>
  </si>
  <si>
    <t>359 South Park Drive</t>
  </si>
  <si>
    <t>Colchester</t>
  </si>
  <si>
    <t>05446</t>
  </si>
  <si>
    <t>lynn.desautels@vermont.gov</t>
  </si>
  <si>
    <t>Dr Lynn Desautels MSHA</t>
  </si>
  <si>
    <t>1-802-338-4740</t>
  </si>
  <si>
    <t>1-802-338-4706</t>
  </si>
  <si>
    <t>SPHL-000058</t>
  </si>
  <si>
    <t>University of Nebraska Medical Center</t>
  </si>
  <si>
    <t>985900 Nebraska Medical Center</t>
  </si>
  <si>
    <t>Omaha</t>
  </si>
  <si>
    <t>68198-5900</t>
  </si>
  <si>
    <t>nphl.pfge@unmc.edu</t>
  </si>
  <si>
    <t>Dr Peter Iwen PhD</t>
  </si>
  <si>
    <t>1-402-559-9444</t>
  </si>
  <si>
    <t>1-402-559-7838</t>
  </si>
  <si>
    <t>SPHL-000059</t>
  </si>
  <si>
    <t>2601 Agriculture Drive</t>
  </si>
  <si>
    <t>Madison</t>
  </si>
  <si>
    <t>53718</t>
  </si>
  <si>
    <t>HMCustomerServiceStaff@slh.wisc.edu</t>
  </si>
  <si>
    <t>Dr James D Schauer PhD</t>
  </si>
  <si>
    <t>1-800-862-1013</t>
  </si>
  <si>
    <t>1-844-390-6233</t>
  </si>
  <si>
    <t>SPHL-000060</t>
  </si>
  <si>
    <t>1770 Ashland Avenue</t>
  </si>
  <si>
    <t>Baltimore</t>
  </si>
  <si>
    <t>21205</t>
  </si>
  <si>
    <t>maryland.cdc@maryland.gov</t>
  </si>
  <si>
    <t>Dr Robert A. Myers PhD</t>
  </si>
  <si>
    <t>1-443-681-3800</t>
  </si>
  <si>
    <t>1-443-681-4501</t>
  </si>
  <si>
    <t>SPHL-000061</t>
  </si>
  <si>
    <t>167 11th Avenue</t>
  </si>
  <si>
    <t>South Charleston</t>
  </si>
  <si>
    <t>25303</t>
  </si>
  <si>
    <t>DHHROLS@wv.gov</t>
  </si>
  <si>
    <t>Ms Christi D Clark MPH, M(ASCP)CM</t>
  </si>
  <si>
    <t>1-304-558-3530</t>
  </si>
  <si>
    <t>1-304-558-2006</t>
  </si>
  <si>
    <t>SPHL-000062</t>
  </si>
  <si>
    <t>1749 Clairmont Road</t>
  </si>
  <si>
    <t>Decatur</t>
  </si>
  <si>
    <t>30033-4050</t>
  </si>
  <si>
    <t>Ellen.Kersh@dph.ga.gov</t>
  </si>
  <si>
    <t>Dr Ellen Kersh PhD, MS, D(ABMM)</t>
  </si>
  <si>
    <t>1-404-327-7900</t>
  </si>
  <si>
    <t>1-404-327-7919</t>
  </si>
  <si>
    <t>SPHL-000063</t>
  </si>
  <si>
    <t>PO Box 275</t>
  </si>
  <si>
    <t>Portland</t>
  </si>
  <si>
    <t>97207-0275</t>
  </si>
  <si>
    <t>CDCreports.Virology@dhsoha.state.or.us</t>
  </si>
  <si>
    <t>Dr Patrick Luedtke PhD</t>
  </si>
  <si>
    <t>1-503-693-4100</t>
  </si>
  <si>
    <t>1-503-693-5604</t>
  </si>
  <si>
    <t>SPHL-000064</t>
  </si>
  <si>
    <t>7202 NE Evergreen Parkway</t>
  </si>
  <si>
    <t>Hillsboro</t>
  </si>
  <si>
    <t>97124</t>
  </si>
  <si>
    <t>CDCreports.Micro@dhsoha.state.or.us</t>
  </si>
  <si>
    <t>SPHL-000065</t>
  </si>
  <si>
    <t>1100 W. 49th Street</t>
  </si>
  <si>
    <t>P.O. Box 149347</t>
  </si>
  <si>
    <t>Austin</t>
  </si>
  <si>
    <t>78714-9347</t>
  </si>
  <si>
    <t>Lab.Microbiology@dshs.texas.gov</t>
  </si>
  <si>
    <t>Dr Grace Kubin Ph.D.</t>
  </si>
  <si>
    <t>1-512-776-7318</t>
  </si>
  <si>
    <t>1-512-776-7294</t>
  </si>
  <si>
    <t>SPHL-000066</t>
  </si>
  <si>
    <t>110 Pickering Way</t>
  </si>
  <si>
    <t>P.O. Box 500</t>
  </si>
  <si>
    <t>Exton</t>
  </si>
  <si>
    <t>19341-1310</t>
  </si>
  <si>
    <t>ra-dhpareports@pa.gov</t>
  </si>
  <si>
    <t>Dr Dongxiang Xia MD</t>
  </si>
  <si>
    <t>1-610-280-3464</t>
  </si>
  <si>
    <t>1-610-450-1932</t>
  </si>
  <si>
    <t>SPHL-000067</t>
  </si>
  <si>
    <t>1660 N. Virginia St.</t>
  </si>
  <si>
    <t>MS0385</t>
  </si>
  <si>
    <t>Reno</t>
  </si>
  <si>
    <t>89503</t>
  </si>
  <si>
    <t>StateLab@unr.edu</t>
  </si>
  <si>
    <t>Dr Timothy R Southern PhD</t>
  </si>
  <si>
    <t>1-775-682-6205</t>
  </si>
  <si>
    <t>1-775-327-2155</t>
  </si>
  <si>
    <t>NSPHLFLU@medicine.nevada.edu</t>
  </si>
  <si>
    <t>SPHL-000068</t>
  </si>
  <si>
    <t>1610 NE 150th Street</t>
  </si>
  <si>
    <t>Shoreline</t>
  </si>
  <si>
    <t>98155-9701</t>
  </si>
  <si>
    <t>PHL.Microbiology@DOH.WA.GOV</t>
  </si>
  <si>
    <t>Dr Vince Aoki PhD HCLD (ABB)</t>
  </si>
  <si>
    <t>1-206-418-5458</t>
  </si>
  <si>
    <t>1-206-364-0339</t>
  </si>
  <si>
    <t>SPHL-000069</t>
  </si>
  <si>
    <t>3602 Spectrum Blvd</t>
  </si>
  <si>
    <t>Tampa</t>
  </si>
  <si>
    <t>33612</t>
  </si>
  <si>
    <t>BPHL29FL@flhealth.gov</t>
  </si>
  <si>
    <t>Dr Lea Heberlein DrPH, HCLD(ABB)</t>
  </si>
  <si>
    <t>1-813-974-4002</t>
  </si>
  <si>
    <t>1-813-233-2379</t>
  </si>
  <si>
    <t>SPHL-000071</t>
  </si>
  <si>
    <t>700 Martin Luther King Jr. Blvd.</t>
  </si>
  <si>
    <t>Las Vegas</t>
  </si>
  <si>
    <t>89106</t>
  </si>
  <si>
    <t>SNPHL@snhd.org</t>
  </si>
  <si>
    <t>Dr Horng-Yuan Kan PhD, HCLD(ABB)</t>
  </si>
  <si>
    <t>1-702-759-1020</t>
  </si>
  <si>
    <t>1-702-759-1444</t>
  </si>
  <si>
    <t>kan@snhd.org</t>
  </si>
  <si>
    <t>SPHL-000072</t>
  </si>
  <si>
    <t>600 Shadow Lane</t>
  </si>
  <si>
    <t>Suite 206</t>
  </si>
  <si>
    <t>rowley@snhdmail.org</t>
  </si>
  <si>
    <t>Dr John Middaugh PhD</t>
  </si>
  <si>
    <t>1-702-759-1300</t>
  </si>
  <si>
    <t>1-702-759-1470</t>
  </si>
  <si>
    <t>SPHL-000073</t>
  </si>
  <si>
    <t>1600 Clifton Rd</t>
  </si>
  <si>
    <t>Building 16, Room 1105, Mailstop A-29</t>
  </si>
  <si>
    <t>Atlanta</t>
  </si>
  <si>
    <t>30329</t>
  </si>
  <si>
    <t>DutyNurse@cdc.gov</t>
  </si>
  <si>
    <t>Dr Marie Jeoboam MD</t>
  </si>
  <si>
    <t>1-404-639-3385</t>
  </si>
  <si>
    <t>1-404-639-3166</t>
  </si>
  <si>
    <t>dutynurse@cdc.gov</t>
  </si>
  <si>
    <t>SPHL-000074</t>
  </si>
  <si>
    <t>2401 E. St. NW (SA-1)</t>
  </si>
  <si>
    <t>Rm L219</t>
  </si>
  <si>
    <t>20522</t>
  </si>
  <si>
    <t>medlabresults@state.gov</t>
  </si>
  <si>
    <t>Ms Carolyn Mermon MA,MLS(ASCP)</t>
  </si>
  <si>
    <t>1-202-663-1735</t>
  </si>
  <si>
    <t>1-202-663-1736</t>
  </si>
  <si>
    <t>wattswl@state.gov</t>
  </si>
  <si>
    <t>SPHL-000075</t>
  </si>
  <si>
    <t>9000 Rockville Pike, Bldg. 10, Room 2C306</t>
  </si>
  <si>
    <t>Bldg. 10, Room 2C306</t>
  </si>
  <si>
    <t>Bethesda</t>
  </si>
  <si>
    <t>20892</t>
  </si>
  <si>
    <t>CC-DLMMICROCDCEREPORT@mail.NIH.gov</t>
  </si>
  <si>
    <t>Dr Karen Frank M.D., Ph.D., D(ABMM),</t>
  </si>
  <si>
    <t>1-301-402-0317</t>
  </si>
  <si>
    <t>1-301-402-1886</t>
  </si>
  <si>
    <t>karen.frank@nih.gov</t>
  </si>
  <si>
    <t>SPHL-000076</t>
  </si>
  <si>
    <t>200 Elizabeth St.</t>
  </si>
  <si>
    <t>13NU rm. 1350</t>
  </si>
  <si>
    <t>Toronto</t>
  </si>
  <si>
    <t>M5G 2C4</t>
  </si>
  <si>
    <t>andrea.boggild@uhn.ca</t>
  </si>
  <si>
    <t>Dr Andrea Boggild MD</t>
  </si>
  <si>
    <t>1-416-340-3675</t>
  </si>
  <si>
    <t>1-416-340-3260</t>
  </si>
  <si>
    <t>SPHL-000077</t>
  </si>
  <si>
    <t>Zoonotic Diseases &amp; Emerging Pathogens Program</t>
  </si>
  <si>
    <t>655 West 12th Avenue</t>
  </si>
  <si>
    <t>Vancouver</t>
  </si>
  <si>
    <t>V5Z 4R4</t>
  </si>
  <si>
    <t>_BCCDC_Nvserol@phsa.ca</t>
  </si>
  <si>
    <t>Dr Muhammad Morshed PhD</t>
  </si>
  <si>
    <t>1-604-707-2628</t>
  </si>
  <si>
    <t>1-604-707-2602</t>
  </si>
  <si>
    <t>Navdeep.chahil@bccdc.ca</t>
  </si>
  <si>
    <t>Jonathan.Laley@bccdc.ca</t>
  </si>
  <si>
    <t>SPHL-000078</t>
  </si>
  <si>
    <t>1001 Decarie Blvd.</t>
  </si>
  <si>
    <t>RM EM3-3244</t>
  </si>
  <si>
    <t>Montreal</t>
  </si>
  <si>
    <t>H4A 3J1</t>
  </si>
  <si>
    <t>momar.ndao@mcgill.ca</t>
  </si>
  <si>
    <t>Dr Ndao Momar DVM, PhD</t>
  </si>
  <si>
    <t>1-514-934-1934</t>
  </si>
  <si>
    <t>1-514-934-8347</t>
  </si>
  <si>
    <t>SPHL-000080</t>
  </si>
  <si>
    <t>Level 3, ICPMR, Institute Road, Westmead Hospital</t>
  </si>
  <si>
    <t>Westmead</t>
  </si>
  <si>
    <t>2145</t>
  </si>
  <si>
    <t>rogan.lee@health.nsw.gov.au</t>
  </si>
  <si>
    <t>Dr Rogan Lee</t>
  </si>
  <si>
    <t>61-2-98456255</t>
  </si>
  <si>
    <t>61-2-98938659</t>
  </si>
  <si>
    <t>SPHL-000081</t>
  </si>
  <si>
    <t>2141 K St NW</t>
  </si>
  <si>
    <t>Suite 408</t>
  </si>
  <si>
    <t>20037</t>
  </si>
  <si>
    <t>tmsdc@verizon.net</t>
  </si>
  <si>
    <t>Dr Martin S Wolfe MD.</t>
  </si>
  <si>
    <t>1-202-466-8109</t>
  </si>
  <si>
    <t>1-202-331-0290</t>
  </si>
  <si>
    <t>SPHL-000084</t>
  </si>
  <si>
    <t>1325 NW 14th Avenue</t>
  </si>
  <si>
    <t>Miami</t>
  </si>
  <si>
    <t>33125</t>
  </si>
  <si>
    <t>BPHL13FL@flhealth.gov</t>
  </si>
  <si>
    <t>Dr Xihui Newman Ph.D, HCLD (ABB)</t>
  </si>
  <si>
    <t>1-305-324-2432</t>
  </si>
  <si>
    <t>1-305-325-2560</t>
  </si>
  <si>
    <t>SPHL-000087</t>
  </si>
  <si>
    <t>2121 West Taylor</t>
  </si>
  <si>
    <t>2nd floor</t>
  </si>
  <si>
    <t>Chicago</t>
  </si>
  <si>
    <t>60612</t>
  </si>
  <si>
    <t>DPH.Lab.Chicago@illinois.gov</t>
  </si>
  <si>
    <t>Dr Kamalijit Singh M.D., D(ABMM), ABPath</t>
  </si>
  <si>
    <t>1-312-793-4760</t>
  </si>
  <si>
    <t>1-312-793-0426</t>
  </si>
  <si>
    <t>SPHL-000088</t>
  </si>
  <si>
    <t>1155 S. Oakland Ave</t>
  </si>
  <si>
    <t>PO Box 2797</t>
  </si>
  <si>
    <t>Carbondale</t>
  </si>
  <si>
    <t>62902-2797</t>
  </si>
  <si>
    <t>DPH.Lab.Carbondale@illinois.gov</t>
  </si>
  <si>
    <t>1-618-457-5131</t>
  </si>
  <si>
    <t>1-618-457-6995</t>
  </si>
  <si>
    <t>SPHL-000089</t>
  </si>
  <si>
    <t>(Room 4029) 655 West 12th Avenue</t>
  </si>
  <si>
    <t>_BCCDC_Para@phsa.ca</t>
  </si>
  <si>
    <t>1-604-707-2629</t>
  </si>
  <si>
    <t>1-604-707-2654</t>
  </si>
  <si>
    <t>quantine.wong@bccdc.ca</t>
  </si>
  <si>
    <t>Martin.Cheung@bccdc.ca</t>
  </si>
  <si>
    <t>SPHL-000090</t>
  </si>
  <si>
    <t>Kemitorvet</t>
  </si>
  <si>
    <t>Bldg. 204ST</t>
  </si>
  <si>
    <t>DK-2800  Lyngby</t>
  </si>
  <si>
    <t xml:space="preserve">              </t>
  </si>
  <si>
    <t>fmaa@food.dtu.dk</t>
  </si>
  <si>
    <t>Dr Frank Aarestrup PhD</t>
  </si>
  <si>
    <t>45-35-88 62 88</t>
  </si>
  <si>
    <t xml:space="preserve">   -       -               </t>
  </si>
  <si>
    <t>SPHL-000092</t>
  </si>
  <si>
    <t>1400 Pelham Parkway</t>
  </si>
  <si>
    <t>Bldg. # 1, 5 floor, Rm 5NW-9</t>
  </si>
  <si>
    <t>South Bronx</t>
  </si>
  <si>
    <t>10461</t>
  </si>
  <si>
    <t>Carmen.heredia@nychhc.org</t>
  </si>
  <si>
    <t>Dr Stephen Apfelroth MD, PhD.</t>
  </si>
  <si>
    <t>1-718-918-4455</t>
  </si>
  <si>
    <t>1-718-918-7908</t>
  </si>
  <si>
    <t>SPHL-000095</t>
  </si>
  <si>
    <t>16-18 Jamaica Blvd</t>
  </si>
  <si>
    <t>Federation Park</t>
  </si>
  <si>
    <t>Newtown</t>
  </si>
  <si>
    <t>190324</t>
  </si>
  <si>
    <t>escobaga@carpha.org</t>
  </si>
  <si>
    <t>Dr Gabriel M Gonzalez-Escobar MD</t>
  </si>
  <si>
    <t>1-868-622 4261</t>
  </si>
  <si>
    <t>1-868-628 9302</t>
  </si>
  <si>
    <t>nathansu@carpha.org</t>
  </si>
  <si>
    <t>peterske@carpha.org</t>
  </si>
  <si>
    <t>SPHL-000096</t>
  </si>
  <si>
    <t>2250 Holcombe Blvd</t>
  </si>
  <si>
    <t>77030</t>
  </si>
  <si>
    <t>meilan.bielby@houstontx.gov</t>
  </si>
  <si>
    <t>Dr Meilan Bielby Ph.D.,HCLD(ABB)</t>
  </si>
  <si>
    <t>1-832-393-3956</t>
  </si>
  <si>
    <t>1-832-393-3992</t>
  </si>
  <si>
    <t>SPHL-000097</t>
  </si>
  <si>
    <t>158-15 Liberty Avenue</t>
  </si>
  <si>
    <t>11433-1034</t>
  </si>
  <si>
    <t>michael.palmieri@fda.hhs.gov</t>
  </si>
  <si>
    <t>Dr Michael Palmieri</t>
  </si>
  <si>
    <t>1-718-662-5450</t>
  </si>
  <si>
    <t>1-718-662-5439</t>
  </si>
  <si>
    <t>SPHL-000100</t>
  </si>
  <si>
    <t>Diagnostic Bacteriology Laboratory</t>
  </si>
  <si>
    <t>1920 Dayton Ave</t>
  </si>
  <si>
    <t>Ames</t>
  </si>
  <si>
    <t>50010</t>
  </si>
  <si>
    <t>suelee.robbe-austerman@usda.gov</t>
  </si>
  <si>
    <t>Dr Suelee Robbe-Austerman DVM, PhD</t>
  </si>
  <si>
    <t>1-515-337-7565</t>
  </si>
  <si>
    <t>1-515-337-7569</t>
  </si>
  <si>
    <t>SPHL-000121</t>
  </si>
  <si>
    <t>Delmas 33 et Rue Charbonnier No 2</t>
  </si>
  <si>
    <t>Port au Prince</t>
  </si>
  <si>
    <t>jboncy2001@yahoo.fr</t>
  </si>
  <si>
    <t>Dr Jacques Boncy MD</t>
  </si>
  <si>
    <t>509-3-701 8692</t>
  </si>
  <si>
    <t>--</t>
  </si>
  <si>
    <t>mousson18@yahoo.fr</t>
  </si>
  <si>
    <t>SPHL-000124</t>
  </si>
  <si>
    <t>3900 NCTR Road</t>
  </si>
  <si>
    <t>Jefferson</t>
  </si>
  <si>
    <t>72079</t>
  </si>
  <si>
    <t>ashraf.khan@fda.hhs.gov</t>
  </si>
  <si>
    <t>Dr Ashraf Kahn PhD</t>
  </si>
  <si>
    <t>1-870-543-7601</t>
  </si>
  <si>
    <t>1-870-543-7307</t>
  </si>
  <si>
    <t>SPHL-000126</t>
  </si>
  <si>
    <t>28 Rue du Docteur Roux</t>
  </si>
  <si>
    <t>cedex 15</t>
  </si>
  <si>
    <t>Paris</t>
  </si>
  <si>
    <t>75724</t>
  </si>
  <si>
    <t>bpe@pasteur.fr</t>
  </si>
  <si>
    <t>Dr Francois-Xavier Weill MD, PhD</t>
  </si>
  <si>
    <t>33-1-45-68-80-37</t>
  </si>
  <si>
    <t>33-1-40-61-31-37</t>
  </si>
  <si>
    <t>fxweill@pasteur.fr</t>
  </si>
  <si>
    <t>SPHL-000127</t>
  </si>
  <si>
    <t>PT Survey Program</t>
  </si>
  <si>
    <t>325 Waukegan Road</t>
  </si>
  <si>
    <t>Northfield</t>
  </si>
  <si>
    <t>60093</t>
  </si>
  <si>
    <t>dul7@cdc.gov</t>
  </si>
  <si>
    <t>David Lonsway</t>
  </si>
  <si>
    <t>1-800-323-4040</t>
  </si>
  <si>
    <t>SPHL-000128</t>
  </si>
  <si>
    <t>Private Bag X4</t>
  </si>
  <si>
    <t>Sandringham</t>
  </si>
  <si>
    <t>2131</t>
  </si>
  <si>
    <t>nicdwhoqa@nicd.ac.za</t>
  </si>
  <si>
    <t>Dr Olga Perovic</t>
  </si>
  <si>
    <t>27-0-11 555 0344</t>
  </si>
  <si>
    <t>27-0-11 555 0430</t>
  </si>
  <si>
    <t>crystalv@nicd.ac.za</t>
  </si>
  <si>
    <t>SPHL-000129</t>
  </si>
  <si>
    <t>800 Buchanan Street</t>
  </si>
  <si>
    <t>94710</t>
  </si>
  <si>
    <t>michael.cooley@ars.usda.gov</t>
  </si>
  <si>
    <t>Dr Lisa Gorsky PhD</t>
  </si>
  <si>
    <t>1-510-559-5986</t>
  </si>
  <si>
    <t>1-510-559-6162</t>
  </si>
  <si>
    <t>SPHL-000130</t>
  </si>
  <si>
    <t>G-164</t>
  </si>
  <si>
    <t>VBDS@cdph.ca.gov</t>
  </si>
  <si>
    <t>Mrs Tina Feiszli</t>
  </si>
  <si>
    <t>1-510-412-6253</t>
  </si>
  <si>
    <t>1-909-937-3456</t>
  </si>
  <si>
    <t>vbds@cdph.ca.gov</t>
  </si>
  <si>
    <t>SPHL-000131</t>
  </si>
  <si>
    <t>MC-1956</t>
  </si>
  <si>
    <t>78756</t>
  </si>
  <si>
    <t>the.vet@dshs.texas.gov</t>
  </si>
  <si>
    <t>Ms Bonny Mayes MA, RYT</t>
  </si>
  <si>
    <t>1-512-221-6850</t>
  </si>
  <si>
    <t>1-512-776-7454</t>
  </si>
  <si>
    <t>bonny.mayes@dshs.texas.gov</t>
  </si>
  <si>
    <t>SPHL-000132</t>
  </si>
  <si>
    <t>2151 Convention Center Way</t>
  </si>
  <si>
    <t>Suite 218B</t>
  </si>
  <si>
    <t>Ontario</t>
  </si>
  <si>
    <t>91764</t>
  </si>
  <si>
    <t>marco.metzger@cdph.ca.gov</t>
  </si>
  <si>
    <t>Dr Marco Metzger PhD</t>
  </si>
  <si>
    <t>1-909-937-3448</t>
  </si>
  <si>
    <t>SPHL-000133</t>
  </si>
  <si>
    <t>adh.zoonotic@arkansas.gov</t>
  </si>
  <si>
    <t>1-870-405-0707</t>
  </si>
  <si>
    <t>1-501-280-4431</t>
  </si>
  <si>
    <t>SPHL-000134</t>
  </si>
  <si>
    <t>950 College Station Rd</t>
  </si>
  <si>
    <t>Athens</t>
  </si>
  <si>
    <t>30605</t>
  </si>
  <si>
    <t>outbreakspfge@fsis.usda.gov</t>
  </si>
  <si>
    <t>Dr Glenn Tillman PhD</t>
  </si>
  <si>
    <t>1-706-546-2428</t>
  </si>
  <si>
    <t>1-706-546-3144</t>
  </si>
  <si>
    <t>SPHL-000135</t>
  </si>
  <si>
    <t>Arbegnoch Street</t>
  </si>
  <si>
    <t>P.O.Box 1242</t>
  </si>
  <si>
    <t>Berhane12@yahoo.com</t>
  </si>
  <si>
    <t>Ms Beyene Berhane BSc,MBA</t>
  </si>
  <si>
    <t>252-911-214969</t>
  </si>
  <si>
    <t>251-211-754744</t>
  </si>
  <si>
    <t>lkb8@cdc.gov</t>
  </si>
  <si>
    <t>daddi_jima@yahoo.com</t>
  </si>
  <si>
    <t>SPHL-000136</t>
  </si>
  <si>
    <t>1015 Arlington St. H1590</t>
  </si>
  <si>
    <t>Winnipeg</t>
  </si>
  <si>
    <t>Manitoba</t>
  </si>
  <si>
    <t>R3E 3R2</t>
  </si>
  <si>
    <t>NML.Enterics@phac-aspc.gc.ca</t>
  </si>
  <si>
    <t>Dr Celine Nadon PhD</t>
  </si>
  <si>
    <t>1-202-784-7507</t>
  </si>
  <si>
    <t>1-202-789-5012</t>
  </si>
  <si>
    <t>Kristina.dimitrova@canada.ca</t>
  </si>
  <si>
    <t>SPHL-000137</t>
  </si>
  <si>
    <t>3500 Estate Richmond</t>
  </si>
  <si>
    <t>Christiansted</t>
  </si>
  <si>
    <t>00820</t>
  </si>
  <si>
    <t>esther.ellis@doh.vi.gov</t>
  </si>
  <si>
    <t>Dr Brett Ellis PhD</t>
  </si>
  <si>
    <t>1-340-718-1311</t>
  </si>
  <si>
    <t>1-340-718-1508</t>
  </si>
  <si>
    <t>brett.ellis@doh.vi.gov</t>
  </si>
  <si>
    <t>SPHL-000138</t>
  </si>
  <si>
    <t>1 Olympic Plaza</t>
  </si>
  <si>
    <t>Colorado Springs</t>
  </si>
  <si>
    <t>80909</t>
  </si>
  <si>
    <t>bill.moreau@usoc.org</t>
  </si>
  <si>
    <t>William J Moreau</t>
  </si>
  <si>
    <t>719-306-5588</t>
  </si>
  <si>
    <t>719-866-4093</t>
  </si>
  <si>
    <t>SPHL-000139</t>
  </si>
  <si>
    <t>Venezuela Avenue, Bellavista Callao</t>
  </si>
  <si>
    <t>Callao</t>
  </si>
  <si>
    <t>051</t>
  </si>
  <si>
    <t>guillermo.pimentel.mil@mail.mil</t>
  </si>
  <si>
    <t>Dr Jimena Rivera PhD</t>
  </si>
  <si>
    <t>051--6144414</t>
  </si>
  <si>
    <t>051--6144174</t>
  </si>
  <si>
    <t>SPHL-000141</t>
  </si>
  <si>
    <t>Denver Federal Center, Building 20</t>
  </si>
  <si>
    <t>80225</t>
  </si>
  <si>
    <t>michael.wichman@fda.hhs.gov</t>
  </si>
  <si>
    <t>Dr Michael Wichman PhD</t>
  </si>
  <si>
    <t>1-303-236-9675</t>
  </si>
  <si>
    <t>SPHL-000142</t>
  </si>
  <si>
    <t>3951 Roger Brooke Dr.</t>
  </si>
  <si>
    <t>San Antonio</t>
  </si>
  <si>
    <t>78234</t>
  </si>
  <si>
    <t>edward.p.ager.mil@mail.mil</t>
  </si>
  <si>
    <t>Dr Edward Ager</t>
  </si>
  <si>
    <t>1-210-916-1817</t>
  </si>
  <si>
    <t>1-210-916-5696</t>
  </si>
  <si>
    <t>SPHL-000143</t>
  </si>
  <si>
    <t>P.O.BOX 8450</t>
  </si>
  <si>
    <t>750 William Ave.</t>
  </si>
  <si>
    <t>R3C 3Y1</t>
  </si>
  <si>
    <t>kamran.kadkhoda@gov.mb.ca</t>
  </si>
  <si>
    <t>Dr Kamran Kadkhoda</t>
  </si>
  <si>
    <t>1-204-945-7545</t>
  </si>
  <si>
    <t>1-204-786-4770</t>
  </si>
  <si>
    <t>SPHL-000146</t>
  </si>
  <si>
    <t>USAFSAM/PHE Epi Lab Service, Bldg. 20840, Rm. W308E</t>
  </si>
  <si>
    <t>2510 Fifth Street</t>
  </si>
  <si>
    <t>Dayton</t>
  </si>
  <si>
    <t>45433-7913</t>
  </si>
  <si>
    <t>elizabeth.macias@us.af.mil</t>
  </si>
  <si>
    <t>Dr Elizabeth Macias</t>
  </si>
  <si>
    <t>1-937-938-3175</t>
  </si>
  <si>
    <t>SPHL-000147</t>
  </si>
  <si>
    <t>Avenida calle 26 #51-20 Zona 6 CAN</t>
  </si>
  <si>
    <t>Bogotá</t>
  </si>
  <si>
    <t>111321</t>
  </si>
  <si>
    <t>cduarte@ins.gov.co</t>
  </si>
  <si>
    <t>Carolina Duarte Valderrama</t>
  </si>
  <si>
    <t>57-1-220 7700</t>
  </si>
  <si>
    <t>SPHL-000149</t>
  </si>
  <si>
    <t>alyssia.robinson@phac-aspc.gc.ca</t>
  </si>
  <si>
    <t>Ms Alyssia Robinson</t>
  </si>
  <si>
    <t>1-204-789-2106</t>
  </si>
  <si>
    <t>SPHL-000150</t>
  </si>
  <si>
    <t>Plot 801, Ebitu Ukiwe Street, Jabi</t>
  </si>
  <si>
    <t>Abuja</t>
  </si>
  <si>
    <t>info@ncdc.gov.ng</t>
  </si>
  <si>
    <t>Dr Chikwe Ihekweazu PhD</t>
  </si>
  <si>
    <t>234-803-355-9994</t>
  </si>
  <si>
    <t>oyeladun.okunromade@ncdc.gov.ng</t>
  </si>
  <si>
    <t>SPHL-000151</t>
  </si>
  <si>
    <t>yqk1@cdc.gov</t>
  </si>
  <si>
    <t>Vidya Ramachandra</t>
  </si>
  <si>
    <t>SPHL-000152</t>
  </si>
  <si>
    <t>1275 First Street NE</t>
  </si>
  <si>
    <t>20526</t>
  </si>
  <si>
    <t>pranade@peacecorps.gov</t>
  </si>
  <si>
    <t>Dr Prachi Ranade MD</t>
  </si>
  <si>
    <t>1-202-692-2082</t>
  </si>
  <si>
    <t>1-202-692-1501</t>
  </si>
  <si>
    <t>SPHL-000154</t>
  </si>
  <si>
    <t>USAFSAM/PHE Epi Lab Service</t>
  </si>
  <si>
    <t>2510  Fifth St. Bldg. 20840</t>
  </si>
  <si>
    <t>45433-7951</t>
  </si>
  <si>
    <t>jennifer.voehringer.ctr@us.af.mil</t>
  </si>
  <si>
    <t>Ms. Jennifer Voehringer MT(ASCP)</t>
  </si>
  <si>
    <t>1-937-938-3227</t>
  </si>
  <si>
    <t>SPHL-000157</t>
  </si>
  <si>
    <t>1334 Calle Canada</t>
  </si>
  <si>
    <t>Bosque San Patricio</t>
  </si>
  <si>
    <t>00920</t>
  </si>
  <si>
    <t>jfalcon@salud.pr.gov</t>
  </si>
  <si>
    <t>Marangely Olivero</t>
  </si>
  <si>
    <t>molivero@salud.pr.gov</t>
  </si>
  <si>
    <t>SPHL-000159</t>
  </si>
  <si>
    <t xml:space="preserve">761 S. Marine Corps Drive </t>
  </si>
  <si>
    <t>RanCare Bldg.,3rd floor, West Wing</t>
  </si>
  <si>
    <t>Tamuning</t>
  </si>
  <si>
    <t>96913</t>
  </si>
  <si>
    <t>annemarie.santos@dphss.guam.gov</t>
  </si>
  <si>
    <t>Mrs Anne Marie G Santos BS. MT</t>
  </si>
  <si>
    <t>1-671-300-9085</t>
  </si>
  <si>
    <t>1-671-300-9989</t>
  </si>
  <si>
    <t>SPHL-000160</t>
  </si>
  <si>
    <t>1 Lower Navy Hill Road</t>
  </si>
  <si>
    <t>P.O. Box 500409</t>
  </si>
  <si>
    <t>Saipan</t>
  </si>
  <si>
    <t>96950</t>
  </si>
  <si>
    <t>chcclab@chcc.health</t>
  </si>
  <si>
    <t>Dr Philip A Dauternan MD</t>
  </si>
  <si>
    <t>1-670-236-8395</t>
  </si>
  <si>
    <t>1-670-236-8612</t>
  </si>
  <si>
    <t>SPHL-000161</t>
  </si>
  <si>
    <t>10903 New Hampshire Ave</t>
  </si>
  <si>
    <t>Silver Spring</t>
  </si>
  <si>
    <t>20993</t>
  </si>
  <si>
    <t>OHS-WO@fda.hhs.gov</t>
  </si>
  <si>
    <t>Dr Sacha Gutierrez MD, MS, FACOEM</t>
  </si>
  <si>
    <t>1-301-796-2331</t>
  </si>
  <si>
    <t>sacha.gutierre@fda.hhs.gov</t>
  </si>
  <si>
    <t>SPHL-000162</t>
  </si>
  <si>
    <t>9040 Jackson Avenue</t>
  </si>
  <si>
    <t>Department of Pathology</t>
  </si>
  <si>
    <t>Tacoma</t>
  </si>
  <si>
    <t>98406</t>
  </si>
  <si>
    <t>matthew.l.brown99.mil@mail.mil</t>
  </si>
  <si>
    <t>Dr Benjamin Rosen MD</t>
  </si>
  <si>
    <t>1-253-968-1751</t>
  </si>
  <si>
    <t>1-253-968-3152</t>
  </si>
  <si>
    <t>william.c.gibson26.civ@mail.mil</t>
  </si>
  <si>
    <t>SPHL-000163</t>
  </si>
  <si>
    <t>21 Slipe Pen Road</t>
  </si>
  <si>
    <t>Kingston</t>
  </si>
  <si>
    <t>hamiltonm@moh.gov.jm</t>
  </si>
  <si>
    <t>Hillary Mitchell</t>
  </si>
  <si>
    <t>1-876-317-8202</t>
  </si>
  <si>
    <t>SPHL-000164</t>
  </si>
  <si>
    <t>10 Center Drive</t>
  </si>
  <si>
    <t>Clinical Center Bldg.10, Rm.6C306</t>
  </si>
  <si>
    <t>omslabresults@mail.nih.gov</t>
  </si>
  <si>
    <t>Heike Bailin MD</t>
  </si>
  <si>
    <t>1-301-496-4411</t>
  </si>
  <si>
    <t>1-301-402-0673</t>
  </si>
  <si>
    <t>Heike.bailin@nih.gov</t>
  </si>
  <si>
    <t>SPHL-000165</t>
  </si>
  <si>
    <t>661 University Ave</t>
  </si>
  <si>
    <t>M5G 1M1</t>
  </si>
  <si>
    <t>customerservicecentre@oahpp.ca</t>
  </si>
  <si>
    <t>Dr Samir Patel PhD FCCM (D) ABMM</t>
  </si>
  <si>
    <t>1-416-235-6556</t>
  </si>
  <si>
    <t>1-416-235-6088</t>
  </si>
  <si>
    <t xml:space="preserve">Amanda.Wang@oahpp.ca </t>
  </si>
  <si>
    <t>Antoine.Corbeil@oahpp.ca</t>
  </si>
  <si>
    <t>SPHL-000166</t>
  </si>
  <si>
    <t>3695 Tafuna Road</t>
  </si>
  <si>
    <t>Tafuna</t>
  </si>
  <si>
    <t>96799</t>
  </si>
  <si>
    <t>annette.ilimaleota@doh.as</t>
  </si>
  <si>
    <t>Dr Vasiti Uluiviti PhD</t>
  </si>
  <si>
    <t>1-684-770-3250</t>
  </si>
  <si>
    <t>vasiti.uluiviti@doh.as</t>
  </si>
  <si>
    <t>SPHL-000168</t>
  </si>
  <si>
    <t>140 Sylvester Road</t>
  </si>
  <si>
    <t>San Diego</t>
  </si>
  <si>
    <t>92106</t>
  </si>
  <si>
    <t>ian.f.restar.ctr@health.mil</t>
  </si>
  <si>
    <t>LCDR Michelle H Lane Ph.D.</t>
  </si>
  <si>
    <t>1-619-524-9926</t>
  </si>
  <si>
    <t>michelle.h.lane.mil@health.mil</t>
  </si>
  <si>
    <t>SPHL-000170</t>
  </si>
  <si>
    <t>8901 Wisconsin Ave</t>
  </si>
  <si>
    <t>20889</t>
  </si>
  <si>
    <t>dha.bethesda.j-11.list.wrnm-reference-lab-request@health.mil</t>
  </si>
  <si>
    <t>Dr Michael G Backlund PhD</t>
  </si>
  <si>
    <t>1-301-4003364</t>
  </si>
  <si>
    <t>1-301-2954498</t>
  </si>
  <si>
    <t>michael.g.backlund2.mil@health.mil</t>
  </si>
  <si>
    <t>SPHL-000171</t>
  </si>
  <si>
    <t>503 Robert Grant Avenue</t>
  </si>
  <si>
    <t>20910</t>
  </si>
  <si>
    <t>usn.detrick.nmrc.list.didd-dsd-niddl@health.mil</t>
  </si>
  <si>
    <t>Dr Mark P Simons PhD</t>
  </si>
  <si>
    <t>1-301-3197450</t>
  </si>
  <si>
    <t>mark.p.simons.mil@health.mil</t>
  </si>
  <si>
    <t>Material Submitted</t>
  </si>
  <si>
    <t>Specimen Source Type Human/Animal</t>
  </si>
  <si>
    <t>Specimen Source Type FEMB</t>
  </si>
  <si>
    <t>Specimen Source Modifier</t>
  </si>
  <si>
    <t>Specimen Source Site</t>
  </si>
  <si>
    <t>Specimen Source site modifier</t>
  </si>
  <si>
    <t>Collection Method Human/Animal</t>
  </si>
  <si>
    <t>Collection Method FEMB</t>
  </si>
  <si>
    <t>Treatment of Specimen</t>
  </si>
  <si>
    <t>Transport Medium</t>
  </si>
  <si>
    <t>Treatment</t>
  </si>
  <si>
    <t>Animal/Arthropod Common Name</t>
  </si>
  <si>
    <t>Animal/Arthropod Scientific Name</t>
  </si>
  <si>
    <t>Immunization  - Human</t>
  </si>
  <si>
    <t>Immunization  - Animal</t>
  </si>
  <si>
    <t>Private Submitter ID</t>
  </si>
  <si>
    <t>Storage Locations - Room</t>
  </si>
  <si>
    <t>Storage Locations - Storage Unit</t>
  </si>
  <si>
    <t>Storage Locations - Shelf</t>
  </si>
  <si>
    <t>Storage Locations - Rack</t>
  </si>
  <si>
    <t>Storage Locations - Box</t>
  </si>
  <si>
    <t>Event ID</t>
  </si>
  <si>
    <t>Event Name</t>
  </si>
  <si>
    <t>ATTN: STATT/ MIST (Unit 232)</t>
  </si>
  <si>
    <t>National SARS-CoV-2 Surveillance System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</si>
</sst>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_);[Red]\(&quot;$&quot;#,##0\)"/>
    <numFmt numFmtId="44" formatCode="_(&quot;$&quot;* #,##0.00_);_(&quot;$&quot;* \(#,##0.00\);_(&quot;$&quot;* &quot;-&quot;??_);_(@_)"/>
    <numFmt numFmtId="164" formatCode="h:mm;@"/>
    <numFmt numFmtId="165" formatCode="&quot;Animal&quot;"/>
    <numFmt numFmtId="166" formatCode="&quot;@&quot;###&quot; &quot;##&quot;.&quot;###&quot;&quot;"/>
    <numFmt numFmtId="167" formatCode="hh:mm"/>
    <numFmt numFmtId="168" formatCode="0000000000"/>
  </numFmts>
  <fonts count="47" x14ac:knownFonts="1">
    <font>
      <sz val="11"/>
      <color theme="1"/>
      <name val="Calibri"/>
      <family val="2"/>
      <scheme val="minor"/>
    </font>
    <font>
      <sz val="10"/>
      <color theme="1"/>
      <name val="Calibri"/>
      <family val="2"/>
      <scheme val="minor"/>
    </font>
    <font>
      <b/>
      <sz val="11"/>
      <color theme="1"/>
      <name val="Calibri"/>
      <family val="2"/>
      <scheme val="minor"/>
    </font>
    <font>
      <sz val="11"/>
      <color theme="1"/>
      <name val="Calibri"/>
      <family val="2"/>
      <scheme val="minor"/>
    </font>
    <font>
      <sz val="10"/>
      <color indexed="8"/>
      <name val="Arial"/>
      <family val="2"/>
    </font>
    <font>
      <sz val="12"/>
      <color theme="1"/>
      <name val="Calibri"/>
      <family val="2"/>
      <scheme val="minor"/>
    </font>
    <font>
      <sz val="11"/>
      <name val="Calibri"/>
      <family val="2"/>
      <scheme val="minor"/>
    </font>
    <font>
      <sz val="10"/>
      <name val="Arial"/>
      <family val="2"/>
    </font>
    <font>
      <b/>
      <sz val="11"/>
      <name val="Calibri"/>
      <family val="2"/>
      <scheme val="minor"/>
    </font>
    <font>
      <b/>
      <sz val="11"/>
      <color indexed="8"/>
      <name val="Calibri"/>
      <family val="2"/>
      <scheme val="minor"/>
    </font>
    <font>
      <u/>
      <sz val="11"/>
      <color theme="10"/>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2"/>
      <color theme="10"/>
      <name val="Calibri"/>
      <family val="2"/>
      <scheme val="minor"/>
    </font>
    <font>
      <u/>
      <sz val="12"/>
      <color theme="11"/>
      <name val="Calibri"/>
      <family val="2"/>
      <scheme val="minor"/>
    </font>
    <font>
      <sz val="11"/>
      <color rgb="FF000000"/>
      <name val="Calibri"/>
      <family val="2"/>
      <scheme val="minor"/>
    </font>
    <font>
      <sz val="9"/>
      <color theme="1"/>
      <name val="Arial"/>
      <family val="2"/>
    </font>
    <font>
      <u/>
      <sz val="9"/>
      <color theme="10"/>
      <name val="Arial"/>
      <family val="2"/>
    </font>
    <font>
      <u/>
      <sz val="11"/>
      <color theme="11"/>
      <name val="Calibri"/>
      <family val="2"/>
      <scheme val="minor"/>
    </font>
    <font>
      <b/>
      <sz val="11"/>
      <color rgb="FFFF0000"/>
      <name val="Calibri"/>
      <family val="2"/>
      <scheme val="minor"/>
    </font>
    <font>
      <sz val="12"/>
      <color theme="1"/>
      <name val="Times New Roman"/>
      <family val="1"/>
    </font>
    <font>
      <sz val="9"/>
      <color indexed="81"/>
      <name val="Tahoma"/>
      <family val="2"/>
    </font>
    <font>
      <b/>
      <sz val="9"/>
      <color indexed="81"/>
      <name val="Tahoma"/>
      <family val="2"/>
    </font>
    <font>
      <sz val="10"/>
      <name val="Calibri"/>
      <family val="2"/>
      <scheme val="minor"/>
    </font>
    <font>
      <sz val="11"/>
      <color rgb="FF1F497D"/>
      <name val="Calibri"/>
      <family val="2"/>
      <scheme val="minor"/>
    </font>
    <font>
      <b/>
      <sz val="8"/>
      <color rgb="FFFF0000"/>
      <name val="Calibri"/>
      <family val="2"/>
      <scheme val="minor"/>
    </font>
    <font>
      <sz val="11"/>
      <color theme="1"/>
      <name val="Wingdings"/>
      <charset val="2"/>
    </font>
    <font>
      <sz val="11"/>
      <color indexed="8"/>
      <name val="Calibri"/>
      <family val="2"/>
      <scheme val="minor"/>
    </font>
    <font>
      <sz val="11"/>
      <name val="Calibri"/>
      <family val="2"/>
    </font>
    <font>
      <sz val="8"/>
      <name val="Calibri"/>
      <family val="2"/>
      <scheme val="minor"/>
    </font>
    <font>
      <sz val="12"/>
      <color rgb="FF000000"/>
      <name val="Aptos Narrow"/>
      <family val="2"/>
    </font>
    <font>
      <sz val="11"/>
      <color rgb="FF000000"/>
      <name val="Aptos Narrow"/>
      <family val="2"/>
    </font>
    <font>
      <sz val="11"/>
      <color rgb="FF000000"/>
      <name val="Calibri"/>
      <family val="2"/>
    </font>
    <font>
      <sz val="8"/>
      <color rgb="FF000000"/>
      <name val="Segoe UI"/>
      <family val="2"/>
    </font>
  </fonts>
  <fills count="62">
    <fill>
      <patternFill patternType="none"/>
    </fill>
    <fill>
      <patternFill patternType="gray125"/>
    </fill>
    <fill>
      <patternFill patternType="solid">
        <fgColor indexed="13"/>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2" tint="-0.249977111117893"/>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rgb="FFFFFF99"/>
        <bgColor indexed="64"/>
      </patternFill>
    </fill>
    <fill>
      <patternFill patternType="solid">
        <fgColor theme="4" tint="0.59999389629810485"/>
        <bgColor indexed="64"/>
      </patternFill>
    </fill>
    <fill>
      <patternFill patternType="solid">
        <fgColor rgb="FFFFCC66"/>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tint="0.39997558519241921"/>
        <bgColor indexed="64"/>
      </patternFill>
    </fill>
    <fill>
      <patternFill patternType="solid">
        <fgColor theme="6" tint="0.39997558519241921"/>
        <bgColor indexed="64"/>
      </patternFill>
    </fill>
    <fill>
      <patternFill patternType="solid">
        <fgColor rgb="FFFFFFFF"/>
        <bgColor indexed="64"/>
      </patternFill>
    </fill>
    <fill>
      <patternFill patternType="solid">
        <fgColor theme="0"/>
        <bgColor indexed="64"/>
      </patternFill>
    </fill>
    <fill>
      <patternFill patternType="solid">
        <fgColor theme="0" tint="-0.249977111117893"/>
        <bgColor indexed="64"/>
      </patternFill>
    </fill>
    <fill>
      <patternFill patternType="solid">
        <fgColor rgb="FF00B0F0"/>
        <bgColor indexed="64"/>
      </patternFill>
    </fill>
    <fill>
      <patternFill patternType="solid">
        <fgColor rgb="FFFFFF00"/>
        <bgColor indexed="64"/>
      </patternFill>
    </fill>
    <fill>
      <patternFill patternType="solid">
        <fgColor theme="4" tint="0.79998168889431442"/>
        <bgColor indexed="64"/>
      </patternFill>
    </fill>
    <fill>
      <patternFill patternType="solid">
        <fgColor theme="4" tint="0.79998168889431442"/>
        <bgColor theme="4" tint="0.79998168889431442"/>
      </patternFill>
    </fill>
    <fill>
      <patternFill patternType="solid">
        <fgColor theme="4" tint="0.39997558519241921"/>
        <bgColor indexed="64"/>
      </patternFill>
    </fill>
    <fill>
      <patternFill patternType="solid">
        <fgColor theme="2" tint="-9.9978637043366805E-2"/>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thin">
        <color indexed="64"/>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theme="4" tint="0.39997558519241921"/>
      </top>
      <bottom style="thin">
        <color theme="4" tint="0.39997558519241921"/>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rgb="FFE7E6E6"/>
      </top>
      <bottom style="thin">
        <color rgb="FFE7E6E6"/>
      </bottom>
      <diagonal/>
    </border>
  </borders>
  <cellStyleXfs count="4132">
    <xf numFmtId="0" fontId="0" fillId="0" borderId="0"/>
    <xf numFmtId="44" fontId="3" fillId="0" borderId="0" applyFont="0" applyFill="0" applyBorder="0" applyAlignment="0" applyProtection="0"/>
    <xf numFmtId="0" fontId="5" fillId="0" borderId="0"/>
    <xf numFmtId="0" fontId="7" fillId="0" borderId="0"/>
    <xf numFmtId="0" fontId="10" fillId="0" borderId="0" applyNumberFormat="0" applyFill="0" applyBorder="0" applyAlignment="0" applyProtection="0"/>
    <xf numFmtId="0" fontId="11" fillId="0" borderId="0" applyNumberFormat="0" applyFill="0" applyBorder="0" applyAlignment="0" applyProtection="0"/>
    <xf numFmtId="0" fontId="12" fillId="0" borderId="5" applyNumberFormat="0" applyFill="0" applyAlignment="0" applyProtection="0"/>
    <xf numFmtId="0" fontId="13" fillId="0" borderId="6" applyNumberFormat="0" applyFill="0" applyAlignment="0" applyProtection="0"/>
    <xf numFmtId="0" fontId="14" fillId="0" borderId="7" applyNumberFormat="0" applyFill="0" applyAlignment="0" applyProtection="0"/>
    <xf numFmtId="0" fontId="14" fillId="0" borderId="0" applyNumberFormat="0" applyFill="0" applyBorder="0" applyAlignment="0" applyProtection="0"/>
    <xf numFmtId="0" fontId="15" fillId="20" borderId="0" applyNumberFormat="0" applyBorder="0" applyAlignment="0" applyProtection="0"/>
    <xf numFmtId="0" fontId="16" fillId="21" borderId="0" applyNumberFormat="0" applyBorder="0" applyAlignment="0" applyProtection="0"/>
    <xf numFmtId="0" fontId="17" fillId="22" borderId="0" applyNumberFormat="0" applyBorder="0" applyAlignment="0" applyProtection="0"/>
    <xf numFmtId="0" fontId="18" fillId="23" borderId="8" applyNumberFormat="0" applyAlignment="0" applyProtection="0"/>
    <xf numFmtId="0" fontId="19" fillId="24" borderId="9" applyNumberFormat="0" applyAlignment="0" applyProtection="0"/>
    <xf numFmtId="0" fontId="20" fillId="24" borderId="8" applyNumberFormat="0" applyAlignment="0" applyProtection="0"/>
    <xf numFmtId="0" fontId="21" fillId="0" borderId="10" applyNumberFormat="0" applyFill="0" applyAlignment="0" applyProtection="0"/>
    <xf numFmtId="0" fontId="22" fillId="25" borderId="11" applyNumberFormat="0" applyAlignment="0" applyProtection="0"/>
    <xf numFmtId="0" fontId="23" fillId="0" borderId="0" applyNumberFormat="0" applyFill="0" applyBorder="0" applyAlignment="0" applyProtection="0"/>
    <xf numFmtId="0" fontId="3" fillId="26" borderId="12" applyNumberFormat="0" applyFont="0" applyAlignment="0" applyProtection="0"/>
    <xf numFmtId="0" fontId="24" fillId="0" borderId="0" applyNumberFormat="0" applyFill="0" applyBorder="0" applyAlignment="0" applyProtection="0"/>
    <xf numFmtId="0" fontId="2" fillId="0" borderId="13" applyNumberFormat="0" applyFill="0" applyAlignment="0" applyProtection="0"/>
    <xf numFmtId="0" fontId="25"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25" fillId="30" borderId="0" applyNumberFormat="0" applyBorder="0" applyAlignment="0" applyProtection="0"/>
    <xf numFmtId="0" fontId="25" fillId="3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25" fillId="34" borderId="0" applyNumberFormat="0" applyBorder="0" applyAlignment="0" applyProtection="0"/>
    <xf numFmtId="0" fontId="25" fillId="35"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25" fillId="38" borderId="0" applyNumberFormat="0" applyBorder="0" applyAlignment="0" applyProtection="0"/>
    <xf numFmtId="0" fontId="25" fillId="39"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25" fillId="42" borderId="0" applyNumberFormat="0" applyBorder="0" applyAlignment="0" applyProtection="0"/>
    <xf numFmtId="0" fontId="25" fillId="43"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25" fillId="46" borderId="0" applyNumberFormat="0" applyBorder="0" applyAlignment="0" applyProtection="0"/>
    <xf numFmtId="0" fontId="25" fillId="47"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25" fillId="50" borderId="0" applyNumberFormat="0" applyBorder="0" applyAlignment="0" applyProtection="0"/>
    <xf numFmtId="0" fontId="3" fillId="0" borderId="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3" fillId="0" borderId="0"/>
    <xf numFmtId="0" fontId="1" fillId="0" borderId="0"/>
    <xf numFmtId="44" fontId="1" fillId="0" borderId="0" applyFont="0" applyFill="0" applyBorder="0" applyAlignment="0" applyProtection="0"/>
    <xf numFmtId="0" fontId="29" fillId="0" borderId="0"/>
    <xf numFmtId="0" fontId="30" fillId="0" borderId="0" applyNumberFormat="0" applyFill="0" applyBorder="0" applyAlignment="0" applyProtection="0">
      <alignment vertical="top"/>
      <protection locked="0"/>
    </xf>
    <xf numFmtId="0" fontId="7" fillId="0" borderId="0"/>
    <xf numFmtId="0" fontId="3" fillId="0" borderId="0"/>
    <xf numFmtId="0" fontId="4" fillId="0" borderId="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5" fillId="0" borderId="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10" fillId="0" borderId="0" applyNumberFormat="0" applyFill="0" applyBorder="0" applyAlignment="0" applyProtection="0"/>
    <xf numFmtId="0" fontId="31" fillId="0" borderId="0" applyNumberFormat="0" applyFill="0" applyBorder="0" applyAlignment="0" applyProtection="0"/>
    <xf numFmtId="0" fontId="5" fillId="0" borderId="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7" fillId="0" borderId="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3" fillId="0" borderId="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1" fillId="0" borderId="0"/>
    <xf numFmtId="0" fontId="3" fillId="0" borderId="0"/>
  </cellStyleXfs>
  <cellXfs count="181">
    <xf numFmtId="0" fontId="0" fillId="0" borderId="0" xfId="0"/>
    <xf numFmtId="0" fontId="0" fillId="0" borderId="2" xfId="0" applyBorder="1"/>
    <xf numFmtId="0" fontId="0" fillId="0" borderId="1" xfId="0" applyBorder="1"/>
    <xf numFmtId="0" fontId="0" fillId="0" borderId="4" xfId="0" applyBorder="1"/>
    <xf numFmtId="0" fontId="0" fillId="0" borderId="3" xfId="0" applyBorder="1"/>
    <xf numFmtId="0" fontId="0" fillId="0" borderId="0" xfId="0" applyAlignment="1">
      <alignment horizontal="left" vertical="top"/>
    </xf>
    <xf numFmtId="0" fontId="5" fillId="0" borderId="1" xfId="0" applyFont="1" applyBorder="1" applyAlignment="1">
      <alignment horizontal="left" vertical="top" wrapText="1"/>
    </xf>
    <xf numFmtId="0" fontId="0" fillId="0" borderId="1" xfId="0" applyBorder="1" applyAlignment="1">
      <alignment horizontal="left" vertical="top"/>
    </xf>
    <xf numFmtId="1" fontId="0" fillId="0" borderId="1" xfId="0" applyNumberFormat="1" applyBorder="1" applyAlignment="1">
      <alignment horizontal="left" vertical="top" wrapText="1"/>
    </xf>
    <xf numFmtId="0" fontId="0" fillId="0" borderId="1" xfId="0" applyBorder="1" applyAlignment="1">
      <alignment horizontal="left" vertical="top" wrapText="1"/>
    </xf>
    <xf numFmtId="0" fontId="2" fillId="0" borderId="1" xfId="0" applyFont="1" applyBorder="1"/>
    <xf numFmtId="0" fontId="2" fillId="0" borderId="2" xfId="0" applyFont="1" applyBorder="1"/>
    <xf numFmtId="0" fontId="2" fillId="0" borderId="1" xfId="0" applyFont="1" applyBorder="1" applyAlignment="1">
      <alignment horizontal="left" vertical="top"/>
    </xf>
    <xf numFmtId="0" fontId="2" fillId="0" borderId="3" xfId="0" applyFont="1" applyBorder="1"/>
    <xf numFmtId="0" fontId="2" fillId="0" borderId="3" xfId="0" applyFont="1" applyBorder="1" applyAlignment="1">
      <alignment wrapText="1"/>
    </xf>
    <xf numFmtId="0" fontId="2" fillId="0" borderId="4" xfId="0" applyFont="1" applyBorder="1"/>
    <xf numFmtId="14" fontId="0" fillId="0" borderId="0" xfId="0" applyNumberFormat="1" applyProtection="1">
      <protection locked="0"/>
    </xf>
    <xf numFmtId="164" fontId="0" fillId="0" borderId="0" xfId="0" applyNumberFormat="1" applyProtection="1">
      <protection locked="0"/>
    </xf>
    <xf numFmtId="165" fontId="0" fillId="0" borderId="0" xfId="0" applyNumberFormat="1" applyProtection="1">
      <protection locked="0"/>
    </xf>
    <xf numFmtId="0" fontId="5" fillId="0" borderId="0" xfId="2" applyAlignment="1">
      <alignment horizontal="left" vertical="top"/>
    </xf>
    <xf numFmtId="0" fontId="5" fillId="0" borderId="1" xfId="2" applyBorder="1" applyAlignment="1">
      <alignment horizontal="left" vertical="top"/>
    </xf>
    <xf numFmtId="166" fontId="0" fillId="0" borderId="0" xfId="0" applyNumberFormat="1" applyProtection="1">
      <protection locked="0"/>
    </xf>
    <xf numFmtId="0" fontId="0" fillId="0" borderId="2" xfId="0" applyBorder="1" applyAlignment="1">
      <alignment horizontal="left" vertical="top"/>
    </xf>
    <xf numFmtId="0" fontId="0" fillId="0" borderId="14" xfId="0" applyBorder="1" applyAlignment="1">
      <alignment horizontal="left" vertical="top"/>
    </xf>
    <xf numFmtId="0" fontId="28" fillId="0" borderId="1" xfId="0" applyFont="1" applyBorder="1" applyAlignment="1">
      <alignment vertical="center"/>
    </xf>
    <xf numFmtId="0" fontId="28" fillId="53" borderId="1" xfId="0" applyFont="1" applyFill="1" applyBorder="1" applyAlignment="1">
      <alignment vertical="center"/>
    </xf>
    <xf numFmtId="167" fontId="0" fillId="0" borderId="0" xfId="0" applyNumberFormat="1" applyProtection="1">
      <protection locked="0"/>
    </xf>
    <xf numFmtId="0" fontId="9" fillId="2" borderId="1" xfId="3" applyFont="1" applyFill="1" applyBorder="1" applyAlignment="1">
      <alignment horizontal="center" wrapText="1"/>
    </xf>
    <xf numFmtId="0" fontId="8" fillId="2" borderId="1" xfId="0" applyFont="1" applyFill="1" applyBorder="1" applyAlignment="1">
      <alignment horizontal="center" wrapText="1"/>
    </xf>
    <xf numFmtId="0" fontId="2" fillId="6" borderId="1" xfId="0" applyFont="1" applyFill="1" applyBorder="1" applyAlignment="1">
      <alignment horizontal="center" wrapText="1"/>
    </xf>
    <xf numFmtId="0" fontId="2" fillId="9" borderId="1" xfId="0" applyFont="1" applyFill="1" applyBorder="1" applyAlignment="1">
      <alignment horizontal="center" wrapText="1"/>
    </xf>
    <xf numFmtId="0" fontId="2" fillId="11" borderId="1" xfId="0" applyFont="1" applyFill="1" applyBorder="1" applyAlignment="1">
      <alignment horizontal="center" wrapText="1"/>
    </xf>
    <xf numFmtId="0" fontId="2" fillId="19" borderId="1" xfId="0" applyFont="1" applyFill="1" applyBorder="1" applyAlignment="1">
      <alignment horizontal="center" wrapText="1"/>
    </xf>
    <xf numFmtId="0" fontId="2" fillId="18" borderId="1" xfId="0" applyFont="1" applyFill="1" applyBorder="1" applyAlignment="1">
      <alignment horizontal="center" wrapText="1"/>
    </xf>
    <xf numFmtId="0" fontId="2" fillId="52" borderId="1" xfId="0" applyFont="1" applyFill="1" applyBorder="1" applyAlignment="1">
      <alignment horizontal="center" wrapText="1"/>
    </xf>
    <xf numFmtId="0" fontId="2" fillId="13" borderId="1" xfId="0" applyFont="1" applyFill="1" applyBorder="1" applyAlignment="1">
      <alignment horizontal="center" wrapText="1"/>
    </xf>
    <xf numFmtId="0" fontId="8" fillId="17" borderId="1" xfId="0" applyFont="1" applyFill="1" applyBorder="1" applyAlignment="1">
      <alignment horizontal="center" wrapText="1"/>
    </xf>
    <xf numFmtId="0" fontId="0" fillId="0" borderId="0" xfId="0" applyAlignment="1">
      <alignment horizontal="center"/>
    </xf>
    <xf numFmtId="0" fontId="2" fillId="5" borderId="1" xfId="0" applyFont="1" applyFill="1" applyBorder="1" applyAlignment="1">
      <alignment horizontal="center" wrapText="1"/>
    </xf>
    <xf numFmtId="0" fontId="2" fillId="3" borderId="1" xfId="0" applyFont="1" applyFill="1" applyBorder="1" applyAlignment="1">
      <alignment horizontal="center" wrapText="1"/>
    </xf>
    <xf numFmtId="0" fontId="2" fillId="14" borderId="1" xfId="0" applyFont="1" applyFill="1" applyBorder="1" applyAlignment="1">
      <alignment horizontal="center" wrapText="1"/>
    </xf>
    <xf numFmtId="0" fontId="2" fillId="15" borderId="1" xfId="0" applyFont="1" applyFill="1" applyBorder="1" applyAlignment="1">
      <alignment horizontal="center" wrapText="1"/>
    </xf>
    <xf numFmtId="0" fontId="2" fillId="16" borderId="1" xfId="0" applyFont="1" applyFill="1" applyBorder="1" applyAlignment="1">
      <alignment horizontal="center" wrapText="1"/>
    </xf>
    <xf numFmtId="168" fontId="8" fillId="2" borderId="1" xfId="3" applyNumberFormat="1" applyFont="1" applyFill="1" applyBorder="1" applyAlignment="1">
      <alignment horizontal="center" wrapText="1"/>
    </xf>
    <xf numFmtId="168" fontId="0" fillId="0" borderId="0" xfId="0" applyNumberFormat="1" applyProtection="1">
      <protection locked="0"/>
    </xf>
    <xf numFmtId="49" fontId="0" fillId="0" borderId="0" xfId="0" applyNumberFormat="1" applyProtection="1">
      <protection locked="0"/>
    </xf>
    <xf numFmtId="49" fontId="2" fillId="17" borderId="1" xfId="0" applyNumberFormat="1" applyFont="1" applyFill="1" applyBorder="1" applyAlignment="1">
      <alignment horizontal="center" wrapText="1"/>
    </xf>
    <xf numFmtId="0" fontId="2" fillId="10" borderId="1" xfId="0" applyFont="1" applyFill="1" applyBorder="1" applyAlignment="1">
      <alignment horizontal="center" wrapText="1"/>
    </xf>
    <xf numFmtId="0" fontId="2" fillId="51" borderId="1" xfId="0" applyFont="1" applyFill="1" applyBorder="1" applyAlignment="1">
      <alignment horizontal="center" wrapText="1"/>
    </xf>
    <xf numFmtId="0" fontId="2" fillId="17" borderId="1" xfId="0" applyFont="1" applyFill="1" applyBorder="1" applyAlignment="1">
      <alignment horizontal="center" wrapText="1"/>
    </xf>
    <xf numFmtId="0" fontId="15" fillId="54" borderId="1" xfId="10" applyNumberFormat="1" applyFill="1" applyBorder="1" applyAlignment="1" applyProtection="1">
      <alignment horizontal="center" vertical="center"/>
    </xf>
    <xf numFmtId="0" fontId="0" fillId="0" borderId="16" xfId="0" applyBorder="1" applyAlignment="1">
      <alignment wrapText="1"/>
    </xf>
    <xf numFmtId="0" fontId="0" fillId="54" borderId="17" xfId="0" applyFill="1" applyBorder="1" applyAlignment="1">
      <alignment vertical="center" wrapText="1"/>
    </xf>
    <xf numFmtId="0" fontId="2" fillId="0" borderId="17" xfId="0" applyFont="1" applyBorder="1" applyAlignment="1">
      <alignment wrapText="1"/>
    </xf>
    <xf numFmtId="0" fontId="0" fillId="0" borderId="18" xfId="0" applyBorder="1"/>
    <xf numFmtId="0" fontId="0" fillId="0" borderId="17" xfId="0" applyBorder="1" applyAlignment="1">
      <alignment wrapText="1"/>
    </xf>
    <xf numFmtId="0" fontId="0" fillId="0" borderId="18" xfId="0" applyBorder="1" applyAlignment="1">
      <alignment wrapText="1"/>
    </xf>
    <xf numFmtId="0" fontId="0" fillId="55" borderId="15" xfId="0" applyFill="1" applyBorder="1"/>
    <xf numFmtId="0" fontId="8" fillId="2" borderId="1" xfId="3" applyFont="1" applyFill="1" applyBorder="1" applyAlignment="1">
      <alignment horizontal="center" wrapText="1"/>
    </xf>
    <xf numFmtId="1" fontId="0" fillId="0" borderId="0" xfId="0" applyNumberFormat="1" applyAlignment="1">
      <alignment horizontal="left" vertical="top" wrapText="1"/>
    </xf>
    <xf numFmtId="0" fontId="6" fillId="0" borderId="0" xfId="0" applyFont="1" applyAlignment="1">
      <alignment horizontal="left" vertical="top"/>
    </xf>
    <xf numFmtId="0" fontId="8" fillId="0" borderId="2" xfId="0" applyFont="1" applyBorder="1"/>
    <xf numFmtId="0" fontId="8" fillId="0" borderId="1" xfId="0" applyFont="1" applyBorder="1"/>
    <xf numFmtId="0" fontId="8" fillId="0" borderId="3" xfId="0" applyFont="1" applyBorder="1"/>
    <xf numFmtId="0" fontId="8" fillId="0" borderId="0" xfId="0" applyFont="1"/>
    <xf numFmtId="0" fontId="2" fillId="0" borderId="0" xfId="0" applyFont="1"/>
    <xf numFmtId="0" fontId="2" fillId="0" borderId="19" xfId="0" applyFont="1" applyBorder="1"/>
    <xf numFmtId="0" fontId="6" fillId="0" borderId="0" xfId="0" applyFont="1"/>
    <xf numFmtId="0" fontId="6" fillId="0" borderId="0" xfId="0" applyFont="1" applyAlignment="1">
      <alignment vertical="center"/>
    </xf>
    <xf numFmtId="0" fontId="8" fillId="20" borderId="1" xfId="10" applyNumberFormat="1" applyFont="1" applyBorder="1" applyAlignment="1" applyProtection="1">
      <alignment horizontal="center" wrapText="1"/>
    </xf>
    <xf numFmtId="0" fontId="2" fillId="10" borderId="1" xfId="0" applyFont="1" applyFill="1" applyBorder="1" applyAlignment="1">
      <alignment wrapText="1"/>
    </xf>
    <xf numFmtId="0" fontId="2" fillId="9" borderId="1" xfId="0" applyFont="1" applyFill="1" applyBorder="1" applyAlignment="1">
      <alignment wrapText="1"/>
    </xf>
    <xf numFmtId="0" fontId="2" fillId="11" borderId="1" xfId="0" applyFont="1" applyFill="1" applyBorder="1" applyAlignment="1">
      <alignment wrapText="1"/>
    </xf>
    <xf numFmtId="0" fontId="28" fillId="0" borderId="0" xfId="0" applyFont="1"/>
    <xf numFmtId="0" fontId="2" fillId="0" borderId="0" xfId="0" applyFont="1" applyAlignment="1">
      <alignment horizontal="center" wrapText="1"/>
    </xf>
    <xf numFmtId="49" fontId="33" fillId="0" borderId="1" xfId="0" applyNumberFormat="1" applyFont="1" applyBorder="1" applyAlignment="1">
      <alignment horizontal="left" vertical="top"/>
    </xf>
    <xf numFmtId="49" fontId="33" fillId="0" borderId="0" xfId="0" applyNumberFormat="1" applyFont="1" applyAlignment="1">
      <alignment horizontal="left" vertical="top"/>
    </xf>
    <xf numFmtId="1" fontId="8" fillId="20" borderId="1" xfId="10" applyNumberFormat="1" applyFont="1" applyBorder="1" applyAlignment="1" applyProtection="1">
      <alignment horizontal="center" wrapText="1"/>
    </xf>
    <xf numFmtId="1" fontId="0" fillId="0" borderId="0" xfId="0" applyNumberFormat="1"/>
    <xf numFmtId="1" fontId="0" fillId="0" borderId="0" xfId="0" applyNumberFormat="1" applyProtection="1">
      <protection locked="0"/>
    </xf>
    <xf numFmtId="0" fontId="0" fillId="0" borderId="0" xfId="0" applyProtection="1">
      <protection locked="0"/>
    </xf>
    <xf numFmtId="14" fontId="8" fillId="20" borderId="1" xfId="10" applyNumberFormat="1" applyFont="1" applyBorder="1" applyAlignment="1" applyProtection="1">
      <alignment horizontal="center" wrapText="1"/>
    </xf>
    <xf numFmtId="14" fontId="0" fillId="0" borderId="0" xfId="0" applyNumberFormat="1"/>
    <xf numFmtId="0" fontId="0" fillId="0" borderId="20" xfId="0" applyBorder="1"/>
    <xf numFmtId="0" fontId="9" fillId="4" borderId="1" xfId="3" applyFont="1" applyFill="1" applyBorder="1" applyAlignment="1">
      <alignment horizontal="center" wrapText="1"/>
    </xf>
    <xf numFmtId="0" fontId="2" fillId="4" borderId="1" xfId="0" applyFont="1" applyFill="1" applyBorder="1" applyAlignment="1">
      <alignment horizontal="center" wrapText="1"/>
    </xf>
    <xf numFmtId="0" fontId="2" fillId="7" borderId="1" xfId="0" applyFont="1" applyFill="1" applyBorder="1" applyAlignment="1">
      <alignment horizontal="center" wrapText="1"/>
    </xf>
    <xf numFmtId="0" fontId="2" fillId="8" borderId="1" xfId="0" applyFont="1" applyFill="1" applyBorder="1" applyAlignment="1">
      <alignment horizontal="center" wrapText="1"/>
    </xf>
    <xf numFmtId="0" fontId="2" fillId="12" borderId="1" xfId="0" applyFont="1" applyFill="1" applyBorder="1" applyAlignment="1">
      <alignment horizontal="center" wrapText="1"/>
    </xf>
    <xf numFmtId="6" fontId="0" fillId="0" borderId="0" xfId="0" applyNumberFormat="1" applyProtection="1">
      <protection locked="0"/>
    </xf>
    <xf numFmtId="6" fontId="0" fillId="0" borderId="0" xfId="0" applyNumberFormat="1"/>
    <xf numFmtId="0" fontId="8" fillId="4" borderId="21" xfId="0" applyFont="1" applyFill="1" applyBorder="1"/>
    <xf numFmtId="0" fontId="2" fillId="4" borderId="22" xfId="0" applyFont="1" applyFill="1" applyBorder="1" applyAlignment="1">
      <alignment horizontal="left" vertical="top"/>
    </xf>
    <xf numFmtId="0" fontId="2" fillId="4" borderId="22" xfId="0" applyFont="1" applyFill="1" applyBorder="1"/>
    <xf numFmtId="0" fontId="8" fillId="4" borderId="22" xfId="0" applyFont="1" applyFill="1" applyBorder="1"/>
    <xf numFmtId="44" fontId="0" fillId="0" borderId="0" xfId="1" applyFont="1" applyFill="1" applyBorder="1" applyAlignment="1" applyProtection="1">
      <alignment horizontal="left" vertical="top"/>
      <protection locked="0"/>
    </xf>
    <xf numFmtId="0" fontId="0" fillId="0" borderId="0" xfId="0" applyAlignment="1" applyProtection="1">
      <alignment horizontal="left" vertical="top"/>
      <protection locked="0"/>
    </xf>
    <xf numFmtId="0" fontId="2" fillId="4" borderId="23" xfId="0" applyFont="1" applyFill="1" applyBorder="1"/>
    <xf numFmtId="0" fontId="2" fillId="4" borderId="24" xfId="0" applyFont="1" applyFill="1" applyBorder="1"/>
    <xf numFmtId="0" fontId="2" fillId="4" borderId="1" xfId="0" applyFont="1" applyFill="1" applyBorder="1"/>
    <xf numFmtId="0" fontId="2" fillId="4" borderId="25" xfId="0" applyFont="1" applyFill="1" applyBorder="1"/>
    <xf numFmtId="0" fontId="36" fillId="0" borderId="0" xfId="0" applyFont="1" applyAlignment="1">
      <alignment horizontal="left" vertical="top" wrapText="1"/>
    </xf>
    <xf numFmtId="49" fontId="33" fillId="57" borderId="1" xfId="0" applyNumberFormat="1" applyFont="1" applyFill="1" applyBorder="1" applyAlignment="1">
      <alignment horizontal="left" vertical="top"/>
    </xf>
    <xf numFmtId="49" fontId="33" fillId="0" borderId="0" xfId="0" applyNumberFormat="1" applyFont="1" applyAlignment="1" applyProtection="1">
      <alignment horizontal="left" vertical="top"/>
      <protection locked="0"/>
    </xf>
    <xf numFmtId="49" fontId="2" fillId="15" borderId="1" xfId="0" applyNumberFormat="1" applyFont="1" applyFill="1" applyBorder="1" applyAlignment="1">
      <alignment horizontal="center" wrapText="1"/>
    </xf>
    <xf numFmtId="14" fontId="2" fillId="11" borderId="1" xfId="0" applyNumberFormat="1" applyFont="1" applyFill="1" applyBorder="1" applyAlignment="1">
      <alignment horizontal="center" wrapText="1"/>
    </xf>
    <xf numFmtId="49" fontId="0" fillId="0" borderId="1" xfId="0" applyNumberFormat="1" applyBorder="1" applyAlignment="1">
      <alignment horizontal="left" vertical="top"/>
    </xf>
    <xf numFmtId="0" fontId="0" fillId="0" borderId="20" xfId="0" applyBorder="1" applyAlignment="1">
      <alignment horizontal="left" vertical="top"/>
    </xf>
    <xf numFmtId="0" fontId="37" fillId="0" borderId="0" xfId="0" applyFont="1" applyAlignment="1">
      <alignment vertical="center"/>
    </xf>
    <xf numFmtId="0" fontId="0" fillId="0" borderId="0" xfId="0" applyAlignment="1">
      <alignment vertical="center"/>
    </xf>
    <xf numFmtId="0" fontId="0" fillId="55" borderId="18" xfId="0" applyFill="1" applyBorder="1"/>
    <xf numFmtId="0" fontId="0" fillId="55" borderId="16" xfId="0" applyFill="1" applyBorder="1"/>
    <xf numFmtId="0" fontId="0" fillId="0" borderId="18" xfId="0" applyBorder="1" applyAlignment="1">
      <alignment vertical="top" wrapText="1"/>
    </xf>
    <xf numFmtId="0" fontId="0" fillId="0" borderId="15" xfId="0" applyBorder="1" applyAlignment="1">
      <alignment wrapText="1"/>
    </xf>
    <xf numFmtId="14" fontId="2" fillId="13" borderId="1" xfId="0" applyNumberFormat="1" applyFont="1" applyFill="1" applyBorder="1" applyAlignment="1">
      <alignment horizontal="center" wrapText="1"/>
    </xf>
    <xf numFmtId="0" fontId="0" fillId="0" borderId="19" xfId="0" applyBorder="1" applyAlignment="1">
      <alignment horizontal="left" vertical="top"/>
    </xf>
    <xf numFmtId="0" fontId="2" fillId="4" borderId="19" xfId="0" applyFont="1" applyFill="1" applyBorder="1"/>
    <xf numFmtId="0" fontId="0" fillId="0" borderId="26" xfId="0" applyBorder="1" applyAlignment="1">
      <alignment vertical="top" wrapText="1"/>
    </xf>
    <xf numFmtId="0" fontId="0" fillId="0" borderId="27" xfId="0" applyBorder="1" applyAlignment="1">
      <alignment vertical="top" wrapText="1"/>
    </xf>
    <xf numFmtId="0" fontId="0" fillId="0" borderId="0" xfId="0" applyAlignment="1">
      <alignment wrapText="1"/>
    </xf>
    <xf numFmtId="14" fontId="2" fillId="51" borderId="1" xfId="0" applyNumberFormat="1" applyFont="1" applyFill="1" applyBorder="1" applyAlignment="1">
      <alignment horizontal="center" wrapText="1"/>
    </xf>
    <xf numFmtId="0" fontId="6" fillId="0" borderId="1" xfId="3" applyFont="1" applyBorder="1" applyAlignment="1">
      <alignment horizontal="center" vertical="center"/>
    </xf>
    <xf numFmtId="0" fontId="40" fillId="0" borderId="1" xfId="3" applyFont="1" applyBorder="1" applyAlignment="1">
      <alignment horizontal="center" vertical="center"/>
    </xf>
    <xf numFmtId="0" fontId="28" fillId="0" borderId="1" xfId="0" applyFont="1" applyBorder="1" applyAlignment="1">
      <alignment horizontal="center" vertical="center"/>
    </xf>
    <xf numFmtId="0" fontId="3" fillId="0" borderId="0" xfId="0" applyFont="1"/>
    <xf numFmtId="0" fontId="15" fillId="0" borderId="1" xfId="10" applyNumberFormat="1" applyFill="1" applyBorder="1" applyAlignment="1" applyProtection="1">
      <alignment horizontal="center" vertical="center"/>
    </xf>
    <xf numFmtId="0" fontId="3" fillId="0" borderId="1" xfId="0" applyFont="1" applyBorder="1" applyAlignment="1">
      <alignment horizontal="center" vertical="center"/>
    </xf>
    <xf numFmtId="0" fontId="3" fillId="0" borderId="0" xfId="0" applyFont="1" applyAlignment="1">
      <alignment horizontal="center" vertical="center"/>
    </xf>
    <xf numFmtId="14" fontId="3" fillId="0" borderId="0" xfId="0" applyNumberFormat="1" applyFont="1"/>
    <xf numFmtId="1" fontId="3" fillId="0" borderId="0" xfId="0" applyNumberFormat="1" applyFont="1"/>
    <xf numFmtId="49" fontId="3" fillId="0" borderId="0" xfId="0" applyNumberFormat="1" applyFont="1"/>
    <xf numFmtId="0" fontId="3" fillId="0" borderId="0" xfId="0" applyFont="1" applyAlignment="1">
      <alignment vertical="center"/>
    </xf>
    <xf numFmtId="0" fontId="3" fillId="0" borderId="1" xfId="0" applyFont="1" applyBorder="1"/>
    <xf numFmtId="168" fontId="6" fillId="0" borderId="1" xfId="3" applyNumberFormat="1" applyFont="1" applyBorder="1"/>
    <xf numFmtId="0" fontId="40" fillId="0" borderId="1" xfId="3" applyFont="1" applyBorder="1"/>
    <xf numFmtId="0" fontId="28" fillId="0" borderId="1" xfId="0" applyFont="1" applyBorder="1"/>
    <xf numFmtId="0" fontId="15" fillId="0" borderId="1" xfId="10" applyNumberFormat="1" applyFill="1" applyBorder="1" applyAlignment="1" applyProtection="1"/>
    <xf numFmtId="49" fontId="28" fillId="0" borderId="1" xfId="0" applyNumberFormat="1" applyFont="1" applyBorder="1"/>
    <xf numFmtId="49" fontId="0" fillId="0" borderId="0" xfId="0" applyNumberFormat="1" applyAlignment="1">
      <alignment horizontal="right"/>
    </xf>
    <xf numFmtId="0" fontId="0" fillId="58" borderId="1" xfId="0" applyFill="1" applyBorder="1"/>
    <xf numFmtId="0" fontId="0" fillId="58" borderId="28" xfId="0" applyFill="1" applyBorder="1"/>
    <xf numFmtId="0" fontId="0" fillId="58" borderId="29" xfId="0" applyFill="1" applyBorder="1"/>
    <xf numFmtId="0" fontId="0" fillId="58" borderId="30" xfId="0" applyFill="1" applyBorder="1"/>
    <xf numFmtId="0" fontId="0" fillId="58" borderId="31" xfId="0" applyFill="1" applyBorder="1"/>
    <xf numFmtId="0" fontId="0" fillId="58" borderId="32" xfId="0" applyFill="1" applyBorder="1"/>
    <xf numFmtId="0" fontId="0" fillId="58" borderId="31" xfId="0" applyFill="1" applyBorder="1" applyAlignment="1">
      <alignment wrapText="1"/>
    </xf>
    <xf numFmtId="0" fontId="0" fillId="58" borderId="33" xfId="0" applyFill="1" applyBorder="1"/>
    <xf numFmtId="0" fontId="0" fillId="58" borderId="34" xfId="0" applyFill="1" applyBorder="1"/>
    <xf numFmtId="0" fontId="0" fillId="58" borderId="35" xfId="0" applyFill="1" applyBorder="1"/>
    <xf numFmtId="0" fontId="0" fillId="57" borderId="36" xfId="0" applyFill="1" applyBorder="1"/>
    <xf numFmtId="0" fontId="0" fillId="57" borderId="37" xfId="0" applyFill="1" applyBorder="1"/>
    <xf numFmtId="0" fontId="0" fillId="57" borderId="38" xfId="0" applyFill="1" applyBorder="1"/>
    <xf numFmtId="0" fontId="0" fillId="59" borderId="39" xfId="0" applyFill="1" applyBorder="1"/>
    <xf numFmtId="0" fontId="0" fillId="52" borderId="1" xfId="0" applyFill="1" applyBorder="1"/>
    <xf numFmtId="0" fontId="0" fillId="5" borderId="1" xfId="0" applyFill="1" applyBorder="1"/>
    <xf numFmtId="0" fontId="8" fillId="57" borderId="1" xfId="3" applyFont="1" applyFill="1" applyBorder="1" applyAlignment="1">
      <alignment horizontal="center" wrapText="1"/>
    </xf>
    <xf numFmtId="0" fontId="9" fillId="57" borderId="1" xfId="3" applyFont="1" applyFill="1" applyBorder="1" applyAlignment="1">
      <alignment horizontal="center" wrapText="1"/>
    </xf>
    <xf numFmtId="0" fontId="8" fillId="57" borderId="1" xfId="0" applyFont="1" applyFill="1" applyBorder="1" applyAlignment="1">
      <alignment horizontal="center" wrapText="1"/>
    </xf>
    <xf numFmtId="0" fontId="0" fillId="7" borderId="1" xfId="0" applyFill="1" applyBorder="1"/>
    <xf numFmtId="0" fontId="0" fillId="7" borderId="31" xfId="0" applyFill="1" applyBorder="1"/>
    <xf numFmtId="0" fontId="0" fillId="7" borderId="32" xfId="0" applyFill="1" applyBorder="1"/>
    <xf numFmtId="0" fontId="0" fillId="7" borderId="33" xfId="0" applyFill="1" applyBorder="1"/>
    <xf numFmtId="0" fontId="0" fillId="7" borderId="34" xfId="0" applyFill="1" applyBorder="1"/>
    <xf numFmtId="0" fontId="0" fillId="7" borderId="35" xfId="0" applyFill="1" applyBorder="1"/>
    <xf numFmtId="0" fontId="0" fillId="7" borderId="40" xfId="0" applyFill="1" applyBorder="1"/>
    <xf numFmtId="0" fontId="0" fillId="7" borderId="41" xfId="0" applyFill="1" applyBorder="1"/>
    <xf numFmtId="0" fontId="0" fillId="7" borderId="42" xfId="0" applyFill="1" applyBorder="1"/>
    <xf numFmtId="0" fontId="0" fillId="60" borderId="36" xfId="0" applyFill="1" applyBorder="1"/>
    <xf numFmtId="0" fontId="0" fillId="60" borderId="37" xfId="0" applyFill="1" applyBorder="1"/>
    <xf numFmtId="0" fontId="0" fillId="60" borderId="38" xfId="0" applyFill="1" applyBorder="1"/>
    <xf numFmtId="0" fontId="0" fillId="14" borderId="0" xfId="0" applyFill="1" applyAlignment="1">
      <alignment wrapText="1"/>
    </xf>
    <xf numFmtId="49" fontId="0" fillId="14" borderId="0" xfId="0" applyNumberFormat="1" applyFill="1" applyAlignment="1">
      <alignment wrapText="1"/>
    </xf>
    <xf numFmtId="0" fontId="0" fillId="61" borderId="1" xfId="0" applyFill="1" applyBorder="1"/>
    <xf numFmtId="14" fontId="8" fillId="17" borderId="1" xfId="0" applyNumberFormat="1" applyFont="1" applyFill="1" applyBorder="1" applyAlignment="1">
      <alignment horizontal="center" wrapText="1"/>
    </xf>
    <xf numFmtId="0" fontId="0" fillId="0" borderId="19" xfId="0" applyBorder="1"/>
    <xf numFmtId="0" fontId="0" fillId="0" borderId="0" xfId="0" applyProtection="1">
      <protection locked="0" hidden="1"/>
    </xf>
    <xf numFmtId="0" fontId="8" fillId="56" borderId="1" xfId="0" applyFont="1" applyFill="1" applyBorder="1" applyProtection="1">
      <protection locked="0" hidden="1"/>
    </xf>
    <xf numFmtId="0" fontId="41" fillId="53" borderId="43" xfId="0" applyFont="1" applyFill="1" applyBorder="1" applyAlignment="1">
      <alignment wrapText="1"/>
    </xf>
    <xf numFmtId="0" fontId="43" fillId="0" borderId="0" xfId="0" applyFont="1"/>
    <xf numFmtId="0" fontId="44" fillId="0" borderId="0" xfId="0" applyFont="1" applyProtection="1">
      <protection locked="0"/>
    </xf>
    <xf numFmtId="0" fontId="45" fillId="0" borderId="0" xfId="0" applyFont="1" applyProtection="1">
      <protection locked="0"/>
    </xf>
  </cellXfs>
  <cellStyles count="4132">
    <cellStyle name="20% - Accent1" xfId="23" builtinId="30" customBuiltin="1"/>
    <cellStyle name="20% - Accent2" xfId="27" builtinId="34" customBuiltin="1"/>
    <cellStyle name="20% - Accent3" xfId="31" builtinId="38" customBuiltin="1"/>
    <cellStyle name="20% - Accent4" xfId="35" builtinId="42" customBuiltin="1"/>
    <cellStyle name="20% - Accent5" xfId="39" builtinId="46" customBuiltin="1"/>
    <cellStyle name="20% - Accent6" xfId="43" builtinId="50" customBuiltin="1"/>
    <cellStyle name="40% - Accent1" xfId="24" builtinId="31" customBuiltin="1"/>
    <cellStyle name="40% - Accent2" xfId="28" builtinId="35" customBuiltin="1"/>
    <cellStyle name="40% - Accent3" xfId="32" builtinId="39" customBuiltin="1"/>
    <cellStyle name="40% - Accent4" xfId="36" builtinId="43" customBuiltin="1"/>
    <cellStyle name="40% - Accent5" xfId="40" builtinId="47" customBuiltin="1"/>
    <cellStyle name="40% - Accent6" xfId="44" builtinId="51" customBuiltin="1"/>
    <cellStyle name="60% - Accent1" xfId="25" builtinId="32" customBuiltin="1"/>
    <cellStyle name="60% - Accent2" xfId="29" builtinId="36" customBuiltin="1"/>
    <cellStyle name="60% - Accent3" xfId="33" builtinId="40" customBuiltin="1"/>
    <cellStyle name="60% - Accent4" xfId="37" builtinId="44" customBuiltin="1"/>
    <cellStyle name="60% - Accent5" xfId="41" builtinId="48" customBuiltin="1"/>
    <cellStyle name="60% - Accent6" xfId="45" builtinId="52" customBuiltin="1"/>
    <cellStyle name="Accent1" xfId="22" builtinId="29" customBuiltin="1"/>
    <cellStyle name="Accent2" xfId="26" builtinId="33" customBuiltin="1"/>
    <cellStyle name="Accent3" xfId="30" builtinId="37" customBuiltin="1"/>
    <cellStyle name="Accent4" xfId="34" builtinId="41" customBuiltin="1"/>
    <cellStyle name="Accent5" xfId="38" builtinId="45" customBuiltin="1"/>
    <cellStyle name="Accent6" xfId="42" builtinId="49" customBuiltin="1"/>
    <cellStyle name="Bad" xfId="11" builtinId="27" customBuiltin="1"/>
    <cellStyle name="Calculation" xfId="15" builtinId="22" customBuiltin="1"/>
    <cellStyle name="Check Cell" xfId="17" builtinId="23" customBuiltin="1"/>
    <cellStyle name="Currency" xfId="1" builtinId="4"/>
    <cellStyle name="Currency 2" xfId="89" xr:uid="{00000000-0005-0000-0000-00001C000000}"/>
    <cellStyle name="Explanatory Text" xfId="20" builtinId="53" customBuiltin="1"/>
    <cellStyle name="Followed Hyperlink" xfId="519" builtinId="9" hidden="1"/>
    <cellStyle name="Followed Hyperlink" xfId="503" builtinId="9" hidden="1"/>
    <cellStyle name="Followed Hyperlink" xfId="487" builtinId="9" hidden="1"/>
    <cellStyle name="Followed Hyperlink" xfId="471" builtinId="9" hidden="1"/>
    <cellStyle name="Followed Hyperlink" xfId="455" builtinId="9" hidden="1"/>
    <cellStyle name="Followed Hyperlink" xfId="439" builtinId="9" hidden="1"/>
    <cellStyle name="Followed Hyperlink" xfId="423" builtinId="9" hidden="1"/>
    <cellStyle name="Followed Hyperlink" xfId="407" builtinId="9" hidden="1"/>
    <cellStyle name="Followed Hyperlink" xfId="391" builtinId="9" hidden="1"/>
    <cellStyle name="Followed Hyperlink" xfId="375" builtinId="9" hidden="1"/>
    <cellStyle name="Followed Hyperlink" xfId="359" builtinId="9" hidden="1"/>
    <cellStyle name="Followed Hyperlink" xfId="343" builtinId="9" hidden="1"/>
    <cellStyle name="Followed Hyperlink" xfId="327" builtinId="9" hidden="1"/>
    <cellStyle name="Followed Hyperlink" xfId="311" builtinId="9" hidden="1"/>
    <cellStyle name="Followed Hyperlink" xfId="295" builtinId="9" hidden="1"/>
    <cellStyle name="Followed Hyperlink" xfId="279" builtinId="9" hidden="1"/>
    <cellStyle name="Followed Hyperlink" xfId="263" builtinId="9" hidden="1"/>
    <cellStyle name="Followed Hyperlink" xfId="247" builtinId="9" hidden="1"/>
    <cellStyle name="Followed Hyperlink" xfId="231" builtinId="9" hidden="1"/>
    <cellStyle name="Followed Hyperlink" xfId="215" builtinId="9" hidden="1"/>
    <cellStyle name="Followed Hyperlink" xfId="199" builtinId="9" hidden="1"/>
    <cellStyle name="Followed Hyperlink" xfId="183" builtinId="9" hidden="1"/>
    <cellStyle name="Followed Hyperlink" xfId="167" builtinId="9" hidden="1"/>
    <cellStyle name="Followed Hyperlink" xfId="151" builtinId="9" hidden="1"/>
    <cellStyle name="Followed Hyperlink" xfId="107" builtinId="9" hidden="1"/>
    <cellStyle name="Followed Hyperlink" xfId="113" builtinId="9" hidden="1"/>
    <cellStyle name="Followed Hyperlink" xfId="123" builtinId="9" hidden="1"/>
    <cellStyle name="Followed Hyperlink" xfId="133" builtinId="9" hidden="1"/>
    <cellStyle name="Followed Hyperlink" xfId="135" builtinId="9" hidden="1"/>
    <cellStyle name="Followed Hyperlink" xfId="108" builtinId="9" hidden="1"/>
    <cellStyle name="Followed Hyperlink" xfId="103" builtinId="9" hidden="1"/>
    <cellStyle name="Followed Hyperlink" xfId="97" builtinId="9" hidden="1"/>
    <cellStyle name="Followed Hyperlink" xfId="95" builtinId="9" hidden="1"/>
    <cellStyle name="Followed Hyperlink" xfId="100" builtinId="9" hidden="1"/>
    <cellStyle name="Followed Hyperlink" xfId="102" builtinId="9" hidden="1"/>
    <cellStyle name="Followed Hyperlink" xfId="112" builtinId="9" hidden="1"/>
    <cellStyle name="Followed Hyperlink" xfId="141" builtinId="9" hidden="1"/>
    <cellStyle name="Followed Hyperlink" xfId="131" builtinId="9" hidden="1"/>
    <cellStyle name="Followed Hyperlink" xfId="121" builtinId="9" hidden="1"/>
    <cellStyle name="Followed Hyperlink" xfId="111" builtinId="9" hidden="1"/>
    <cellStyle name="Followed Hyperlink" xfId="106" builtinId="9" hidden="1"/>
    <cellStyle name="Followed Hyperlink" xfId="155" builtinId="9" hidden="1"/>
    <cellStyle name="Followed Hyperlink" xfId="171" builtinId="9" hidden="1"/>
    <cellStyle name="Followed Hyperlink" xfId="187" builtinId="9" hidden="1"/>
    <cellStyle name="Followed Hyperlink" xfId="203" builtinId="9" hidden="1"/>
    <cellStyle name="Followed Hyperlink" xfId="219" builtinId="9" hidden="1"/>
    <cellStyle name="Followed Hyperlink" xfId="235" builtinId="9" hidden="1"/>
    <cellStyle name="Followed Hyperlink" xfId="251" builtinId="9" hidden="1"/>
    <cellStyle name="Followed Hyperlink" xfId="267" builtinId="9" hidden="1"/>
    <cellStyle name="Followed Hyperlink" xfId="283" builtinId="9" hidden="1"/>
    <cellStyle name="Followed Hyperlink" xfId="299" builtinId="9" hidden="1"/>
    <cellStyle name="Followed Hyperlink" xfId="315" builtinId="9" hidden="1"/>
    <cellStyle name="Followed Hyperlink" xfId="331" builtinId="9" hidden="1"/>
    <cellStyle name="Followed Hyperlink" xfId="347" builtinId="9" hidden="1"/>
    <cellStyle name="Followed Hyperlink" xfId="363" builtinId="9" hidden="1"/>
    <cellStyle name="Followed Hyperlink" xfId="379" builtinId="9" hidden="1"/>
    <cellStyle name="Followed Hyperlink" xfId="395" builtinId="9" hidden="1"/>
    <cellStyle name="Followed Hyperlink" xfId="411" builtinId="9" hidden="1"/>
    <cellStyle name="Followed Hyperlink" xfId="427" builtinId="9" hidden="1"/>
    <cellStyle name="Followed Hyperlink" xfId="443" builtinId="9" hidden="1"/>
    <cellStyle name="Followed Hyperlink" xfId="459" builtinId="9" hidden="1"/>
    <cellStyle name="Followed Hyperlink" xfId="475" builtinId="9" hidden="1"/>
    <cellStyle name="Followed Hyperlink" xfId="491" builtinId="9" hidden="1"/>
    <cellStyle name="Followed Hyperlink" xfId="507" builtinId="9" hidden="1"/>
    <cellStyle name="Followed Hyperlink" xfId="523" builtinId="9" hidden="1"/>
    <cellStyle name="Followed Hyperlink" xfId="533" builtinId="9" hidden="1"/>
    <cellStyle name="Followed Hyperlink" xfId="517" builtinId="9" hidden="1"/>
    <cellStyle name="Followed Hyperlink" xfId="501" builtinId="9" hidden="1"/>
    <cellStyle name="Followed Hyperlink" xfId="485" builtinId="9" hidden="1"/>
    <cellStyle name="Followed Hyperlink" xfId="469" builtinId="9" hidden="1"/>
    <cellStyle name="Followed Hyperlink" xfId="453" builtinId="9" hidden="1"/>
    <cellStyle name="Followed Hyperlink" xfId="437" builtinId="9" hidden="1"/>
    <cellStyle name="Followed Hyperlink" xfId="421" builtinId="9" hidden="1"/>
    <cellStyle name="Followed Hyperlink" xfId="405" builtinId="9" hidden="1"/>
    <cellStyle name="Followed Hyperlink" xfId="389" builtinId="9" hidden="1"/>
    <cellStyle name="Followed Hyperlink" xfId="373" builtinId="9" hidden="1"/>
    <cellStyle name="Followed Hyperlink" xfId="357" builtinId="9" hidden="1"/>
    <cellStyle name="Followed Hyperlink" xfId="341" builtinId="9" hidden="1"/>
    <cellStyle name="Followed Hyperlink" xfId="325" builtinId="9" hidden="1"/>
    <cellStyle name="Followed Hyperlink" xfId="309" builtinId="9" hidden="1"/>
    <cellStyle name="Followed Hyperlink" xfId="293" builtinId="9" hidden="1"/>
    <cellStyle name="Followed Hyperlink" xfId="277" builtinId="9" hidden="1"/>
    <cellStyle name="Followed Hyperlink" xfId="193" builtinId="9" hidden="1"/>
    <cellStyle name="Followed Hyperlink" xfId="205" builtinId="9" hidden="1"/>
    <cellStyle name="Followed Hyperlink" xfId="217" builtinId="9" hidden="1"/>
    <cellStyle name="Followed Hyperlink" xfId="225" builtinId="9" hidden="1"/>
    <cellStyle name="Followed Hyperlink" xfId="237" builtinId="9" hidden="1"/>
    <cellStyle name="Followed Hyperlink" xfId="249" builtinId="9" hidden="1"/>
    <cellStyle name="Followed Hyperlink" xfId="257" builtinId="9" hidden="1"/>
    <cellStyle name="Followed Hyperlink" xfId="269" builtinId="9" hidden="1"/>
    <cellStyle name="Followed Hyperlink" xfId="261" builtinId="9" hidden="1"/>
    <cellStyle name="Followed Hyperlink" xfId="229" builtinId="9" hidden="1"/>
    <cellStyle name="Followed Hyperlink" xfId="197" builtinId="9" hidden="1"/>
    <cellStyle name="Followed Hyperlink" xfId="169" builtinId="9" hidden="1"/>
    <cellStyle name="Followed Hyperlink" xfId="177" builtinId="9" hidden="1"/>
    <cellStyle name="Followed Hyperlink" xfId="185" builtinId="9" hidden="1"/>
    <cellStyle name="Followed Hyperlink" xfId="153" builtinId="9" hidden="1"/>
    <cellStyle name="Followed Hyperlink" xfId="149" builtinId="9" hidden="1"/>
    <cellStyle name="Followed Hyperlink" xfId="145" builtinId="9" hidden="1"/>
    <cellStyle name="Followed Hyperlink" xfId="157" builtinId="9" hidden="1"/>
    <cellStyle name="Followed Hyperlink" xfId="165" builtinId="9" hidden="1"/>
    <cellStyle name="Followed Hyperlink" xfId="181" builtinId="9" hidden="1"/>
    <cellStyle name="Followed Hyperlink" xfId="173" builtinId="9" hidden="1"/>
    <cellStyle name="Followed Hyperlink" xfId="161" builtinId="9" hidden="1"/>
    <cellStyle name="Followed Hyperlink" xfId="213" builtinId="9" hidden="1"/>
    <cellStyle name="Followed Hyperlink" xfId="245" builtinId="9" hidden="1"/>
    <cellStyle name="Followed Hyperlink" xfId="273" builtinId="9" hidden="1"/>
    <cellStyle name="Followed Hyperlink" xfId="265" builtinId="9" hidden="1"/>
    <cellStyle name="Followed Hyperlink" xfId="253" builtinId="9" hidden="1"/>
    <cellStyle name="Followed Hyperlink" xfId="241" builtinId="9" hidden="1"/>
    <cellStyle name="Followed Hyperlink" xfId="233" builtinId="9" hidden="1"/>
    <cellStyle name="Followed Hyperlink" xfId="221" builtinId="9" hidden="1"/>
    <cellStyle name="Followed Hyperlink" xfId="209" builtinId="9" hidden="1"/>
    <cellStyle name="Followed Hyperlink" xfId="201" builtinId="9" hidden="1"/>
    <cellStyle name="Followed Hyperlink" xfId="189" builtinId="9" hidden="1"/>
    <cellStyle name="Followed Hyperlink" xfId="285" builtinId="9" hidden="1"/>
    <cellStyle name="Followed Hyperlink" xfId="301" builtinId="9" hidden="1"/>
    <cellStyle name="Followed Hyperlink" xfId="317" builtinId="9" hidden="1"/>
    <cellStyle name="Followed Hyperlink" xfId="333" builtinId="9" hidden="1"/>
    <cellStyle name="Followed Hyperlink" xfId="349" builtinId="9" hidden="1"/>
    <cellStyle name="Followed Hyperlink" xfId="365" builtinId="9" hidden="1"/>
    <cellStyle name="Followed Hyperlink" xfId="381" builtinId="9" hidden="1"/>
    <cellStyle name="Followed Hyperlink" xfId="397" builtinId="9" hidden="1"/>
    <cellStyle name="Followed Hyperlink" xfId="413" builtinId="9" hidden="1"/>
    <cellStyle name="Followed Hyperlink" xfId="429" builtinId="9" hidden="1"/>
    <cellStyle name="Followed Hyperlink" xfId="445" builtinId="9" hidden="1"/>
    <cellStyle name="Followed Hyperlink" xfId="461" builtinId="9" hidden="1"/>
    <cellStyle name="Followed Hyperlink" xfId="477" builtinId="9" hidden="1"/>
    <cellStyle name="Followed Hyperlink" xfId="493" builtinId="9" hidden="1"/>
    <cellStyle name="Followed Hyperlink" xfId="509" builtinId="9" hidden="1"/>
    <cellStyle name="Followed Hyperlink" xfId="525" builtinId="9" hidden="1"/>
    <cellStyle name="Followed Hyperlink" xfId="531" builtinId="9" hidden="1"/>
    <cellStyle name="Followed Hyperlink" xfId="515" builtinId="9" hidden="1"/>
    <cellStyle name="Followed Hyperlink" xfId="499" builtinId="9" hidden="1"/>
    <cellStyle name="Followed Hyperlink" xfId="483" builtinId="9" hidden="1"/>
    <cellStyle name="Followed Hyperlink" xfId="467" builtinId="9" hidden="1"/>
    <cellStyle name="Followed Hyperlink" xfId="451" builtinId="9" hidden="1"/>
    <cellStyle name="Followed Hyperlink" xfId="435" builtinId="9" hidden="1"/>
    <cellStyle name="Followed Hyperlink" xfId="419" builtinId="9" hidden="1"/>
    <cellStyle name="Followed Hyperlink" xfId="403" builtinId="9" hidden="1"/>
    <cellStyle name="Followed Hyperlink" xfId="387" builtinId="9" hidden="1"/>
    <cellStyle name="Followed Hyperlink" xfId="371" builtinId="9" hidden="1"/>
    <cellStyle name="Followed Hyperlink" xfId="355" builtinId="9" hidden="1"/>
    <cellStyle name="Followed Hyperlink" xfId="339" builtinId="9" hidden="1"/>
    <cellStyle name="Followed Hyperlink" xfId="323" builtinId="9" hidden="1"/>
    <cellStyle name="Followed Hyperlink" xfId="307" builtinId="9" hidden="1"/>
    <cellStyle name="Followed Hyperlink" xfId="291" builtinId="9" hidden="1"/>
    <cellStyle name="Followed Hyperlink" xfId="275" builtinId="9" hidden="1"/>
    <cellStyle name="Followed Hyperlink" xfId="259" builtinId="9" hidden="1"/>
    <cellStyle name="Followed Hyperlink" xfId="243" builtinId="9" hidden="1"/>
    <cellStyle name="Followed Hyperlink" xfId="227" builtinId="9" hidden="1"/>
    <cellStyle name="Followed Hyperlink" xfId="211" builtinId="9" hidden="1"/>
    <cellStyle name="Followed Hyperlink" xfId="195" builtinId="9" hidden="1"/>
    <cellStyle name="Followed Hyperlink" xfId="179" builtinId="9" hidden="1"/>
    <cellStyle name="Followed Hyperlink" xfId="163" builtinId="9" hidden="1"/>
    <cellStyle name="Followed Hyperlink" xfId="147" builtinId="9" hidden="1"/>
    <cellStyle name="Followed Hyperlink" xfId="109" builtinId="9" hidden="1"/>
    <cellStyle name="Followed Hyperlink" xfId="115" builtinId="9" hidden="1"/>
    <cellStyle name="Followed Hyperlink" xfId="125" builtinId="9" hidden="1"/>
    <cellStyle name="Followed Hyperlink" xfId="137" builtinId="9" hidden="1"/>
    <cellStyle name="Followed Hyperlink" xfId="127" builtinId="9" hidden="1"/>
    <cellStyle name="Followed Hyperlink" xfId="99" builtinId="9" hidden="1"/>
    <cellStyle name="Followed Hyperlink" xfId="104" builtinId="9" hidden="1"/>
    <cellStyle name="Followed Hyperlink" xfId="98" builtinId="9" hidden="1"/>
    <cellStyle name="Followed Hyperlink" xfId="96" builtinId="9" hidden="1"/>
    <cellStyle name="Followed Hyperlink" xfId="105" builtinId="9" hidden="1"/>
    <cellStyle name="Followed Hyperlink" xfId="101" builtinId="9" hidden="1"/>
    <cellStyle name="Followed Hyperlink" xfId="119" builtinId="9" hidden="1"/>
    <cellStyle name="Followed Hyperlink" xfId="139" builtinId="9" hidden="1"/>
    <cellStyle name="Followed Hyperlink" xfId="129" builtinId="9" hidden="1"/>
    <cellStyle name="Followed Hyperlink" xfId="117" builtinId="9" hidden="1"/>
    <cellStyle name="Followed Hyperlink" xfId="110" builtinId="9" hidden="1"/>
    <cellStyle name="Followed Hyperlink" xfId="143" builtinId="9" hidden="1"/>
    <cellStyle name="Followed Hyperlink" xfId="159" builtinId="9" hidden="1"/>
    <cellStyle name="Followed Hyperlink" xfId="175" builtinId="9" hidden="1"/>
    <cellStyle name="Followed Hyperlink" xfId="191" builtinId="9" hidden="1"/>
    <cellStyle name="Followed Hyperlink" xfId="207" builtinId="9" hidden="1"/>
    <cellStyle name="Followed Hyperlink" xfId="223" builtinId="9" hidden="1"/>
    <cellStyle name="Followed Hyperlink" xfId="239" builtinId="9" hidden="1"/>
    <cellStyle name="Followed Hyperlink" xfId="255" builtinId="9" hidden="1"/>
    <cellStyle name="Followed Hyperlink" xfId="271" builtinId="9" hidden="1"/>
    <cellStyle name="Followed Hyperlink" xfId="287" builtinId="9" hidden="1"/>
    <cellStyle name="Followed Hyperlink" xfId="303" builtinId="9" hidden="1"/>
    <cellStyle name="Followed Hyperlink" xfId="319" builtinId="9" hidden="1"/>
    <cellStyle name="Followed Hyperlink" xfId="335" builtinId="9" hidden="1"/>
    <cellStyle name="Followed Hyperlink" xfId="351" builtinId="9" hidden="1"/>
    <cellStyle name="Followed Hyperlink" xfId="367" builtinId="9" hidden="1"/>
    <cellStyle name="Followed Hyperlink" xfId="383" builtinId="9" hidden="1"/>
    <cellStyle name="Followed Hyperlink" xfId="399" builtinId="9" hidden="1"/>
    <cellStyle name="Followed Hyperlink" xfId="415" builtinId="9" hidden="1"/>
    <cellStyle name="Followed Hyperlink" xfId="431" builtinId="9" hidden="1"/>
    <cellStyle name="Followed Hyperlink" xfId="447" builtinId="9" hidden="1"/>
    <cellStyle name="Followed Hyperlink" xfId="463" builtinId="9" hidden="1"/>
    <cellStyle name="Followed Hyperlink" xfId="479" builtinId="9" hidden="1"/>
    <cellStyle name="Followed Hyperlink" xfId="495" builtinId="9" hidden="1"/>
    <cellStyle name="Followed Hyperlink" xfId="511" builtinId="9" hidden="1"/>
    <cellStyle name="Followed Hyperlink" xfId="527" builtinId="9" hidden="1"/>
    <cellStyle name="Followed Hyperlink" xfId="369" builtinId="9" hidden="1"/>
    <cellStyle name="Followed Hyperlink" xfId="377" builtinId="9" hidden="1"/>
    <cellStyle name="Followed Hyperlink" xfId="393" builtinId="9" hidden="1"/>
    <cellStyle name="Followed Hyperlink" xfId="401" builtinId="9" hidden="1"/>
    <cellStyle name="Followed Hyperlink" xfId="409" builtinId="9" hidden="1"/>
    <cellStyle name="Followed Hyperlink" xfId="425" builtinId="9" hidden="1"/>
    <cellStyle name="Followed Hyperlink" xfId="433" builtinId="9" hidden="1"/>
    <cellStyle name="Followed Hyperlink" xfId="441" builtinId="9" hidden="1"/>
    <cellStyle name="Followed Hyperlink" xfId="457" builtinId="9" hidden="1"/>
    <cellStyle name="Followed Hyperlink" xfId="465" builtinId="9" hidden="1"/>
    <cellStyle name="Followed Hyperlink" xfId="473" builtinId="9" hidden="1"/>
    <cellStyle name="Followed Hyperlink" xfId="489" builtinId="9" hidden="1"/>
    <cellStyle name="Followed Hyperlink" xfId="497" builtinId="9" hidden="1"/>
    <cellStyle name="Followed Hyperlink" xfId="505" builtinId="9" hidden="1"/>
    <cellStyle name="Followed Hyperlink" xfId="521" builtinId="9" hidden="1"/>
    <cellStyle name="Followed Hyperlink" xfId="529" builtinId="9" hidden="1"/>
    <cellStyle name="Followed Hyperlink" xfId="535" builtinId="9" hidden="1"/>
    <cellStyle name="Followed Hyperlink" xfId="513" builtinId="9" hidden="1"/>
    <cellStyle name="Followed Hyperlink" xfId="481" builtinId="9" hidden="1"/>
    <cellStyle name="Followed Hyperlink" xfId="449" builtinId="9" hidden="1"/>
    <cellStyle name="Followed Hyperlink" xfId="417" builtinId="9" hidden="1"/>
    <cellStyle name="Followed Hyperlink" xfId="385" builtinId="9" hidden="1"/>
    <cellStyle name="Followed Hyperlink" xfId="313" builtinId="9" hidden="1"/>
    <cellStyle name="Followed Hyperlink" xfId="329" builtinId="9" hidden="1"/>
    <cellStyle name="Followed Hyperlink" xfId="337" builtinId="9" hidden="1"/>
    <cellStyle name="Followed Hyperlink" xfId="345" builtinId="9" hidden="1"/>
    <cellStyle name="Followed Hyperlink" xfId="353" builtinId="9" hidden="1"/>
    <cellStyle name="Followed Hyperlink" xfId="361" builtinId="9" hidden="1"/>
    <cellStyle name="Followed Hyperlink" xfId="321" builtinId="9" hidden="1"/>
    <cellStyle name="Followed Hyperlink" xfId="297" builtinId="9" hidden="1"/>
    <cellStyle name="Followed Hyperlink" xfId="305" builtinId="9" hidden="1"/>
    <cellStyle name="Followed Hyperlink" xfId="289" builtinId="9" hidden="1"/>
    <cellStyle name="Followed Hyperlink" xfId="281" builtinId="9" hidden="1"/>
    <cellStyle name="Followed Hyperlink 10" xfId="4107" hidden="1" xr:uid="{00000000-0005-0000-0000-00005F010000}"/>
    <cellStyle name="Followed Hyperlink 10" xfId="4073" hidden="1" xr:uid="{00000000-0005-0000-0000-00005E010000}"/>
    <cellStyle name="Followed Hyperlink 10" xfId="4010" hidden="1" xr:uid="{00000000-0005-0000-0000-00005C010000}"/>
    <cellStyle name="Followed Hyperlink 10" xfId="4033" hidden="1" xr:uid="{00000000-0005-0000-0000-00005D010000}"/>
    <cellStyle name="Followed Hyperlink 10" xfId="853" hidden="1" xr:uid="{00000000-0005-0000-0000-00000C010000}"/>
    <cellStyle name="Followed Hyperlink 10" xfId="924" hidden="1" xr:uid="{00000000-0005-0000-0000-00000E010000}"/>
    <cellStyle name="Followed Hyperlink 10" xfId="979" hidden="1" xr:uid="{00000000-0005-0000-0000-000010010000}"/>
    <cellStyle name="Followed Hyperlink 10" xfId="1056" hidden="1" xr:uid="{00000000-0005-0000-0000-000011010000}"/>
    <cellStyle name="Followed Hyperlink 10" xfId="1106" hidden="1" xr:uid="{00000000-0005-0000-0000-000012010000}"/>
    <cellStyle name="Followed Hyperlink 10" xfId="1144" hidden="1" xr:uid="{00000000-0005-0000-0000-000013010000}"/>
    <cellStyle name="Followed Hyperlink 10" xfId="1167" hidden="1" xr:uid="{00000000-0005-0000-0000-000014010000}"/>
    <cellStyle name="Followed Hyperlink 10" xfId="702" hidden="1" xr:uid="{00000000-0005-0000-0000-000008010000}"/>
    <cellStyle name="Followed Hyperlink 10" xfId="813" hidden="1" xr:uid="{00000000-0005-0000-0000-00000B010000}"/>
    <cellStyle name="Followed Hyperlink 10" xfId="790" hidden="1" xr:uid="{00000000-0005-0000-0000-00000A010000}"/>
    <cellStyle name="Followed Hyperlink 10" xfId="1017" hidden="1" xr:uid="{00000000-0005-0000-0000-00000F010000}"/>
    <cellStyle name="Followed Hyperlink 10" xfId="1845" hidden="1" xr:uid="{00000000-0005-0000-0000-000025010000}"/>
    <cellStyle name="Followed Hyperlink 10" xfId="1518" hidden="1" xr:uid="{00000000-0005-0000-0000-00001D010000}"/>
    <cellStyle name="Followed Hyperlink 10" xfId="2068" hidden="1" xr:uid="{00000000-0005-0000-0000-00002A010000}"/>
    <cellStyle name="Followed Hyperlink 10" xfId="3845" hidden="1" xr:uid="{00000000-0005-0000-0000-000059010000}"/>
    <cellStyle name="Followed Hyperlink 10" xfId="2605" hidden="1" xr:uid="{00000000-0005-0000-0000-000038010000}"/>
    <cellStyle name="Followed Hyperlink 10" xfId="2628" hidden="1" xr:uid="{00000000-0005-0000-0000-000039010000}"/>
    <cellStyle name="Followed Hyperlink 10" xfId="2702" hidden="1" xr:uid="{00000000-0005-0000-0000-00003B010000}"/>
    <cellStyle name="Followed Hyperlink 10" xfId="2739" hidden="1" xr:uid="{00000000-0005-0000-0000-00003C010000}"/>
    <cellStyle name="Followed Hyperlink 10" xfId="2832" hidden="1" xr:uid="{00000000-0005-0000-0000-00003D010000}"/>
    <cellStyle name="Followed Hyperlink 10" xfId="2871" hidden="1" xr:uid="{00000000-0005-0000-0000-00003F010000}"/>
    <cellStyle name="Followed Hyperlink 10" xfId="2921" hidden="1" xr:uid="{00000000-0005-0000-0000-000040010000}"/>
    <cellStyle name="Followed Hyperlink 10" xfId="3022" hidden="1" xr:uid="{00000000-0005-0000-0000-000043010000}"/>
    <cellStyle name="Followed Hyperlink 10" xfId="3056" hidden="1" xr:uid="{00000000-0005-0000-0000-000044010000}"/>
    <cellStyle name="Followed Hyperlink 10" xfId="3090" hidden="1" xr:uid="{00000000-0005-0000-0000-000045010000}"/>
    <cellStyle name="Followed Hyperlink 10" xfId="3183" hidden="1" xr:uid="{00000000-0005-0000-0000-000046010000}"/>
    <cellStyle name="Followed Hyperlink 10" xfId="3145" hidden="1" xr:uid="{00000000-0005-0000-0000-000047010000}"/>
    <cellStyle name="Followed Hyperlink 10" xfId="3222" hidden="1" xr:uid="{00000000-0005-0000-0000-000048010000}"/>
    <cellStyle name="Followed Hyperlink 10" xfId="3272" hidden="1" xr:uid="{00000000-0005-0000-0000-000049010000}"/>
    <cellStyle name="Followed Hyperlink 10" xfId="3373" hidden="1" xr:uid="{00000000-0005-0000-0000-00004C010000}"/>
    <cellStyle name="Followed Hyperlink 10" xfId="3407" hidden="1" xr:uid="{00000000-0005-0000-0000-00004D010000}"/>
    <cellStyle name="Followed Hyperlink 10" xfId="3441" hidden="1" xr:uid="{00000000-0005-0000-0000-00004E010000}"/>
    <cellStyle name="Followed Hyperlink 10" xfId="2794" hidden="1" xr:uid="{00000000-0005-0000-0000-00003E010000}"/>
    <cellStyle name="Followed Hyperlink 10" xfId="2195" hidden="1" xr:uid="{00000000-0005-0000-0000-00002E010000}"/>
    <cellStyle name="Followed Hyperlink 10" xfId="2218" hidden="1" xr:uid="{00000000-0005-0000-0000-00002F010000}"/>
    <cellStyle name="Followed Hyperlink 10" xfId="2258" hidden="1" xr:uid="{00000000-0005-0000-0000-000030010000}"/>
    <cellStyle name="Followed Hyperlink 10" xfId="2385" hidden="1" xr:uid="{00000000-0005-0000-0000-000033010000}"/>
    <cellStyle name="Followed Hyperlink 10" xfId="2478" hidden="1" xr:uid="{00000000-0005-0000-0000-000034010000}"/>
    <cellStyle name="Followed Hyperlink 10" xfId="2440" hidden="1" xr:uid="{00000000-0005-0000-0000-000035010000}"/>
    <cellStyle name="Followed Hyperlink 10" xfId="2517" hidden="1" xr:uid="{00000000-0005-0000-0000-000036010000}"/>
    <cellStyle name="Followed Hyperlink 10" xfId="2567" hidden="1" xr:uid="{00000000-0005-0000-0000-000037010000}"/>
    <cellStyle name="Followed Hyperlink 10" xfId="1976" hidden="1" xr:uid="{00000000-0005-0000-0000-000029010000}"/>
    <cellStyle name="Followed Hyperlink 10" xfId="2030" hidden="1" xr:uid="{00000000-0005-0000-0000-00002B010000}"/>
    <cellStyle name="Followed Hyperlink 10" xfId="2157" hidden="1" xr:uid="{00000000-0005-0000-0000-00002D010000}"/>
    <cellStyle name="Followed Hyperlink 10" xfId="2107" hidden="1" xr:uid="{00000000-0005-0000-0000-00002C010000}"/>
    <cellStyle name="Followed Hyperlink 10" xfId="2292" hidden="1" xr:uid="{00000000-0005-0000-0000-000031010000}"/>
    <cellStyle name="Followed Hyperlink 10" xfId="3333" hidden="1" xr:uid="{00000000-0005-0000-0000-00004B010000}"/>
    <cellStyle name="Followed Hyperlink 10" xfId="2959" hidden="1" xr:uid="{00000000-0005-0000-0000-000041010000}"/>
    <cellStyle name="Followed Hyperlink 10" xfId="3495" hidden="1" xr:uid="{00000000-0005-0000-0000-000050010000}"/>
    <cellStyle name="Followed Hyperlink 10" xfId="752" hidden="1" xr:uid="{00000000-0005-0000-0000-000009010000}"/>
    <cellStyle name="Followed Hyperlink 10" xfId="887" hidden="1" xr:uid="{00000000-0005-0000-0000-00000D010000}"/>
    <cellStyle name="Followed Hyperlink 10" xfId="2668" hidden="1" xr:uid="{00000000-0005-0000-0000-00003A010000}"/>
    <cellStyle name="Followed Hyperlink 10" xfId="2331" hidden="1" xr:uid="{00000000-0005-0000-0000-000032010000}"/>
    <cellStyle name="Followed Hyperlink 10" xfId="1207" hidden="1" xr:uid="{00000000-0005-0000-0000-000015010000}"/>
    <cellStyle name="Followed Hyperlink 10" xfId="1241" hidden="1" xr:uid="{00000000-0005-0000-0000-000016010000}"/>
    <cellStyle name="Followed Hyperlink 10" xfId="1275" hidden="1" xr:uid="{00000000-0005-0000-0000-000017010000}"/>
    <cellStyle name="Followed Hyperlink 10" xfId="1330" hidden="1" xr:uid="{00000000-0005-0000-0000-000019010000}"/>
    <cellStyle name="Followed Hyperlink 10" xfId="1457" hidden="1" xr:uid="{00000000-0005-0000-0000-00001B010000}"/>
    <cellStyle name="Followed Hyperlink 10" xfId="1495" hidden="1" xr:uid="{00000000-0005-0000-0000-00001C010000}"/>
    <cellStyle name="Followed Hyperlink 10" xfId="1558" hidden="1" xr:uid="{00000000-0005-0000-0000-00001E010000}"/>
    <cellStyle name="Followed Hyperlink 10" xfId="1592" hidden="1" xr:uid="{00000000-0005-0000-0000-00001F010000}"/>
    <cellStyle name="Followed Hyperlink 10" xfId="1626" hidden="1" xr:uid="{00000000-0005-0000-0000-000020010000}"/>
    <cellStyle name="Followed Hyperlink 10" xfId="1718" hidden="1" xr:uid="{00000000-0005-0000-0000-000021010000}"/>
    <cellStyle name="Followed Hyperlink 10" xfId="1680" hidden="1" xr:uid="{00000000-0005-0000-0000-000022010000}"/>
    <cellStyle name="Followed Hyperlink 10" xfId="1757" hidden="1" xr:uid="{00000000-0005-0000-0000-000023010000}"/>
    <cellStyle name="Followed Hyperlink 10" xfId="1807" hidden="1" xr:uid="{00000000-0005-0000-0000-000024010000}"/>
    <cellStyle name="Followed Hyperlink 10" xfId="1868" hidden="1" xr:uid="{00000000-0005-0000-0000-000026010000}"/>
    <cellStyle name="Followed Hyperlink 10" xfId="1908" hidden="1" xr:uid="{00000000-0005-0000-0000-000027010000}"/>
    <cellStyle name="Followed Hyperlink 10" xfId="1942" hidden="1" xr:uid="{00000000-0005-0000-0000-000028010000}"/>
    <cellStyle name="Followed Hyperlink 10" xfId="1407" hidden="1" xr:uid="{00000000-0005-0000-0000-00001A010000}"/>
    <cellStyle name="Followed Hyperlink 10" xfId="1368" hidden="1" xr:uid="{00000000-0005-0000-0000-000018010000}"/>
    <cellStyle name="Followed Hyperlink 10" xfId="3723" hidden="1" xr:uid="{00000000-0005-0000-0000-000055010000}"/>
    <cellStyle name="Followed Hyperlink 10" xfId="3757" hidden="1" xr:uid="{00000000-0005-0000-0000-000056010000}"/>
    <cellStyle name="Followed Hyperlink 10" xfId="3791" hidden="1" xr:uid="{00000000-0005-0000-0000-000057010000}"/>
    <cellStyle name="Followed Hyperlink 10" xfId="3883" hidden="1" xr:uid="{00000000-0005-0000-0000-000058010000}"/>
    <cellStyle name="Followed Hyperlink 10" xfId="3972" hidden="1" xr:uid="{00000000-0005-0000-0000-00005B010000}"/>
    <cellStyle name="Followed Hyperlink 10" xfId="3922" hidden="1" xr:uid="{00000000-0005-0000-0000-00005A010000}"/>
    <cellStyle name="Followed Hyperlink 10" xfId="3622" hidden="1" xr:uid="{00000000-0005-0000-0000-000052010000}"/>
    <cellStyle name="Followed Hyperlink 10" xfId="3310" hidden="1" xr:uid="{00000000-0005-0000-0000-00004A010000}"/>
    <cellStyle name="Followed Hyperlink 10" xfId="2982" hidden="1" xr:uid="{00000000-0005-0000-0000-000042010000}"/>
    <cellStyle name="Followed Hyperlink 10" xfId="3533" hidden="1" xr:uid="{00000000-0005-0000-0000-00004F010000}"/>
    <cellStyle name="Followed Hyperlink 10" xfId="3572" hidden="1" xr:uid="{00000000-0005-0000-0000-000051010000}"/>
    <cellStyle name="Followed Hyperlink 10" xfId="3660" hidden="1" xr:uid="{00000000-0005-0000-0000-000053010000}"/>
    <cellStyle name="Followed Hyperlink 10" xfId="3683" hidden="1" xr:uid="{00000000-0005-0000-0000-000054010000}"/>
    <cellStyle name="Followed Hyperlink 10" xfId="64" hidden="1" xr:uid="{00000000-0005-0000-0000-000004010000}"/>
    <cellStyle name="Followed Hyperlink 10" xfId="569" hidden="1" xr:uid="{00000000-0005-0000-0000-000005010000}"/>
    <cellStyle name="Followed Hyperlink 10" xfId="625" hidden="1" xr:uid="{00000000-0005-0000-0000-000007010000}"/>
    <cellStyle name="Followed Hyperlink 10" xfId="663" hidden="1" xr:uid="{00000000-0005-0000-0000-000006010000}"/>
    <cellStyle name="Followed Hyperlink 11" xfId="4008" hidden="1" xr:uid="{00000000-0005-0000-0000-0000B8010000}"/>
    <cellStyle name="Followed Hyperlink 11" xfId="4031" hidden="1" xr:uid="{00000000-0005-0000-0000-0000B9010000}"/>
    <cellStyle name="Followed Hyperlink 11" xfId="4109" hidden="1" xr:uid="{00000000-0005-0000-0000-0000BB010000}"/>
    <cellStyle name="Followed Hyperlink 11" xfId="4071" hidden="1" xr:uid="{00000000-0005-0000-0000-0000BA010000}"/>
    <cellStyle name="Followed Hyperlink 11" xfId="3759" hidden="1" xr:uid="{00000000-0005-0000-0000-0000B2010000}"/>
    <cellStyle name="Followed Hyperlink 11" xfId="3443" hidden="1" xr:uid="{00000000-0005-0000-0000-0000AA010000}"/>
    <cellStyle name="Followed Hyperlink 11" xfId="3181" hidden="1" xr:uid="{00000000-0005-0000-0000-0000A2010000}"/>
    <cellStyle name="Followed Hyperlink 11" xfId="2515" hidden="1" xr:uid="{00000000-0005-0000-0000-000092010000}"/>
    <cellStyle name="Followed Hyperlink 11" xfId="1493" hidden="1" xr:uid="{00000000-0005-0000-0000-000078010000}"/>
    <cellStyle name="Followed Hyperlink 11" xfId="1516" hidden="1" xr:uid="{00000000-0005-0000-0000-000079010000}"/>
    <cellStyle name="Followed Hyperlink 11" xfId="1594" hidden="1" xr:uid="{00000000-0005-0000-0000-00007B010000}"/>
    <cellStyle name="Followed Hyperlink 11" xfId="1628" hidden="1" xr:uid="{00000000-0005-0000-0000-00007C010000}"/>
    <cellStyle name="Followed Hyperlink 11" xfId="1716" hidden="1" xr:uid="{00000000-0005-0000-0000-00007D010000}"/>
    <cellStyle name="Followed Hyperlink 11" xfId="1678" hidden="1" xr:uid="{00000000-0005-0000-0000-00007E010000}"/>
    <cellStyle name="Followed Hyperlink 11" xfId="1455" hidden="1" xr:uid="{00000000-0005-0000-0000-000077010000}"/>
    <cellStyle name="Followed Hyperlink 11" xfId="3681" hidden="1" xr:uid="{00000000-0005-0000-0000-0000B0010000}"/>
    <cellStyle name="Followed Hyperlink 11" xfId="3020" hidden="1" xr:uid="{00000000-0005-0000-0000-00009F010000}"/>
    <cellStyle name="Followed Hyperlink 11" xfId="3058" hidden="1" xr:uid="{00000000-0005-0000-0000-0000A0010000}"/>
    <cellStyle name="Followed Hyperlink 11" xfId="3092" hidden="1" xr:uid="{00000000-0005-0000-0000-0000A1010000}"/>
    <cellStyle name="Followed Hyperlink 11" xfId="3143" hidden="1" xr:uid="{00000000-0005-0000-0000-0000A3010000}"/>
    <cellStyle name="Followed Hyperlink 11" xfId="3220" hidden="1" xr:uid="{00000000-0005-0000-0000-0000A4010000}"/>
    <cellStyle name="Followed Hyperlink 11" xfId="3308" hidden="1" xr:uid="{00000000-0005-0000-0000-0000A6010000}"/>
    <cellStyle name="Followed Hyperlink 11" xfId="3331" hidden="1" xr:uid="{00000000-0005-0000-0000-0000A7010000}"/>
    <cellStyle name="Followed Hyperlink 11" xfId="3371" hidden="1" xr:uid="{00000000-0005-0000-0000-0000A8010000}"/>
    <cellStyle name="Followed Hyperlink 11" xfId="3409" hidden="1" xr:uid="{00000000-0005-0000-0000-0000A9010000}"/>
    <cellStyle name="Followed Hyperlink 11" xfId="3531" hidden="1" xr:uid="{00000000-0005-0000-0000-0000AB010000}"/>
    <cellStyle name="Followed Hyperlink 11" xfId="3493" hidden="1" xr:uid="{00000000-0005-0000-0000-0000AC010000}"/>
    <cellStyle name="Followed Hyperlink 11" xfId="2741" hidden="1" xr:uid="{00000000-0005-0000-0000-000098010000}"/>
    <cellStyle name="Followed Hyperlink 11" xfId="2869" hidden="1" xr:uid="{00000000-0005-0000-0000-00009B010000}"/>
    <cellStyle name="Followed Hyperlink 11" xfId="2919" hidden="1" xr:uid="{00000000-0005-0000-0000-00009C010000}"/>
    <cellStyle name="Followed Hyperlink 11" xfId="2957" hidden="1" xr:uid="{00000000-0005-0000-0000-00009D010000}"/>
    <cellStyle name="Followed Hyperlink 11" xfId="2980" hidden="1" xr:uid="{00000000-0005-0000-0000-00009E010000}"/>
    <cellStyle name="Followed Hyperlink 11" xfId="2626" hidden="1" xr:uid="{00000000-0005-0000-0000-000095010000}"/>
    <cellStyle name="Followed Hyperlink 11" xfId="2666" hidden="1" xr:uid="{00000000-0005-0000-0000-000096010000}"/>
    <cellStyle name="Followed Hyperlink 11" xfId="2704" hidden="1" xr:uid="{00000000-0005-0000-0000-000097010000}"/>
    <cellStyle name="Followed Hyperlink 11" xfId="2565" hidden="1" xr:uid="{00000000-0005-0000-0000-000093010000}"/>
    <cellStyle name="Followed Hyperlink 11" xfId="2603" hidden="1" xr:uid="{00000000-0005-0000-0000-000094010000}"/>
    <cellStyle name="Followed Hyperlink 11" xfId="2830" hidden="1" xr:uid="{00000000-0005-0000-0000-000099010000}"/>
    <cellStyle name="Followed Hyperlink 11" xfId="3270" hidden="1" xr:uid="{00000000-0005-0000-0000-0000A5010000}"/>
    <cellStyle name="Followed Hyperlink 11" xfId="1755" hidden="1" xr:uid="{00000000-0005-0000-0000-00007F010000}"/>
    <cellStyle name="Followed Hyperlink 11" xfId="2792" hidden="1" xr:uid="{00000000-0005-0000-0000-00009A010000}"/>
    <cellStyle name="Followed Hyperlink 11" xfId="3970" hidden="1" xr:uid="{00000000-0005-0000-0000-0000B7010000}"/>
    <cellStyle name="Followed Hyperlink 11" xfId="1277" hidden="1" xr:uid="{00000000-0005-0000-0000-000073010000}"/>
    <cellStyle name="Followed Hyperlink 11" xfId="1366" hidden="1" xr:uid="{00000000-0005-0000-0000-000074010000}"/>
    <cellStyle name="Followed Hyperlink 11" xfId="1328" hidden="1" xr:uid="{00000000-0005-0000-0000-000075010000}"/>
    <cellStyle name="Followed Hyperlink 11" xfId="750" hidden="1" xr:uid="{00000000-0005-0000-0000-000065010000}"/>
    <cellStyle name="Followed Hyperlink 11" xfId="811" hidden="1" xr:uid="{00000000-0005-0000-0000-000067010000}"/>
    <cellStyle name="Followed Hyperlink 11" xfId="851" hidden="1" xr:uid="{00000000-0005-0000-0000-000068010000}"/>
    <cellStyle name="Followed Hyperlink 11" xfId="889" hidden="1" xr:uid="{00000000-0005-0000-0000-000069010000}"/>
    <cellStyle name="Followed Hyperlink 11" xfId="926" hidden="1" xr:uid="{00000000-0005-0000-0000-00006A010000}"/>
    <cellStyle name="Followed Hyperlink 11" xfId="661" hidden="1" xr:uid="{00000000-0005-0000-0000-000062010000}"/>
    <cellStyle name="Followed Hyperlink 11" xfId="623" hidden="1" xr:uid="{00000000-0005-0000-0000-000063010000}"/>
    <cellStyle name="Followed Hyperlink 11" xfId="700" hidden="1" xr:uid="{00000000-0005-0000-0000-000064010000}"/>
    <cellStyle name="Followed Hyperlink 11" xfId="66" hidden="1" xr:uid="{00000000-0005-0000-0000-000060010000}"/>
    <cellStyle name="Followed Hyperlink 11" xfId="571" hidden="1" xr:uid="{00000000-0005-0000-0000-000061010000}"/>
    <cellStyle name="Followed Hyperlink 11" xfId="788" hidden="1" xr:uid="{00000000-0005-0000-0000-000066010000}"/>
    <cellStyle name="Followed Hyperlink 11" xfId="1165" hidden="1" xr:uid="{00000000-0005-0000-0000-000070010000}"/>
    <cellStyle name="Followed Hyperlink 11" xfId="2438" hidden="1" xr:uid="{00000000-0005-0000-0000-000091010000}"/>
    <cellStyle name="Followed Hyperlink 11" xfId="2105" hidden="1" xr:uid="{00000000-0005-0000-0000-000088010000}"/>
    <cellStyle name="Followed Hyperlink 11" xfId="1805" hidden="1" xr:uid="{00000000-0005-0000-0000-000080010000}"/>
    <cellStyle name="Followed Hyperlink 11" xfId="3620" hidden="1" xr:uid="{00000000-0005-0000-0000-0000AE010000}"/>
    <cellStyle name="Followed Hyperlink 11" xfId="3658" hidden="1" xr:uid="{00000000-0005-0000-0000-0000AF010000}"/>
    <cellStyle name="Followed Hyperlink 11" xfId="3721" hidden="1" xr:uid="{00000000-0005-0000-0000-0000B1010000}"/>
    <cellStyle name="Followed Hyperlink 11" xfId="3793" hidden="1" xr:uid="{00000000-0005-0000-0000-0000B3010000}"/>
    <cellStyle name="Followed Hyperlink 11" xfId="3881" hidden="1" xr:uid="{00000000-0005-0000-0000-0000B4010000}"/>
    <cellStyle name="Followed Hyperlink 11" xfId="3843" hidden="1" xr:uid="{00000000-0005-0000-0000-0000B5010000}"/>
    <cellStyle name="Followed Hyperlink 11" xfId="3920" hidden="1" xr:uid="{00000000-0005-0000-0000-0000B6010000}"/>
    <cellStyle name="Followed Hyperlink 11" xfId="3570" hidden="1" xr:uid="{00000000-0005-0000-0000-0000AD010000}"/>
    <cellStyle name="Followed Hyperlink 11" xfId="1405" hidden="1" xr:uid="{00000000-0005-0000-0000-000076010000}"/>
    <cellStyle name="Followed Hyperlink 11" xfId="2333" hidden="1" xr:uid="{00000000-0005-0000-0000-00008E010000}"/>
    <cellStyle name="Followed Hyperlink 11" xfId="2387" hidden="1" xr:uid="{00000000-0005-0000-0000-00008F010000}"/>
    <cellStyle name="Followed Hyperlink 11" xfId="2476" hidden="1" xr:uid="{00000000-0005-0000-0000-000090010000}"/>
    <cellStyle name="Followed Hyperlink 11" xfId="2193" hidden="1" xr:uid="{00000000-0005-0000-0000-00008A010000}"/>
    <cellStyle name="Followed Hyperlink 11" xfId="1556" hidden="1" xr:uid="{00000000-0005-0000-0000-00007A010000}"/>
    <cellStyle name="Followed Hyperlink 11" xfId="1015" hidden="1" xr:uid="{00000000-0005-0000-0000-00006B010000}"/>
    <cellStyle name="Followed Hyperlink 11" xfId="977" hidden="1" xr:uid="{00000000-0005-0000-0000-00006C010000}"/>
    <cellStyle name="Followed Hyperlink 11" xfId="1054" hidden="1" xr:uid="{00000000-0005-0000-0000-00006D010000}"/>
    <cellStyle name="Followed Hyperlink 11" xfId="1104" hidden="1" xr:uid="{00000000-0005-0000-0000-00006E010000}"/>
    <cellStyle name="Followed Hyperlink 11" xfId="1142" hidden="1" xr:uid="{00000000-0005-0000-0000-00006F010000}"/>
    <cellStyle name="Followed Hyperlink 11" xfId="1205" hidden="1" xr:uid="{00000000-0005-0000-0000-000071010000}"/>
    <cellStyle name="Followed Hyperlink 11" xfId="1243" hidden="1" xr:uid="{00000000-0005-0000-0000-000072010000}"/>
    <cellStyle name="Followed Hyperlink 11" xfId="2066" hidden="1" xr:uid="{00000000-0005-0000-0000-000086010000}"/>
    <cellStyle name="Followed Hyperlink 11" xfId="2028" hidden="1" xr:uid="{00000000-0005-0000-0000-000087010000}"/>
    <cellStyle name="Followed Hyperlink 11" xfId="2155" hidden="1" xr:uid="{00000000-0005-0000-0000-000089010000}"/>
    <cellStyle name="Followed Hyperlink 11" xfId="2216" hidden="1" xr:uid="{00000000-0005-0000-0000-00008B010000}"/>
    <cellStyle name="Followed Hyperlink 11" xfId="2256" hidden="1" xr:uid="{00000000-0005-0000-0000-00008C010000}"/>
    <cellStyle name="Followed Hyperlink 11" xfId="2294" hidden="1" xr:uid="{00000000-0005-0000-0000-00008D010000}"/>
    <cellStyle name="Followed Hyperlink 11" xfId="1906" hidden="1" xr:uid="{00000000-0005-0000-0000-000083010000}"/>
    <cellStyle name="Followed Hyperlink 11" xfId="1944" hidden="1" xr:uid="{00000000-0005-0000-0000-000084010000}"/>
    <cellStyle name="Followed Hyperlink 11" xfId="1978" hidden="1" xr:uid="{00000000-0005-0000-0000-000085010000}"/>
    <cellStyle name="Followed Hyperlink 11" xfId="1866" hidden="1" xr:uid="{00000000-0005-0000-0000-000082010000}"/>
    <cellStyle name="Followed Hyperlink 11" xfId="1843" hidden="1" xr:uid="{00000000-0005-0000-0000-000081010000}"/>
    <cellStyle name="Followed Hyperlink 12" xfId="3719" hidden="1" xr:uid="{00000000-0005-0000-0000-00000D020000}"/>
    <cellStyle name="Followed Hyperlink 12" xfId="3761" hidden="1" xr:uid="{00000000-0005-0000-0000-00000E020000}"/>
    <cellStyle name="Followed Hyperlink 12" xfId="3795" hidden="1" xr:uid="{00000000-0005-0000-0000-00000F020000}"/>
    <cellStyle name="Followed Hyperlink 12" xfId="3879" hidden="1" xr:uid="{00000000-0005-0000-0000-000010020000}"/>
    <cellStyle name="Followed Hyperlink 12" xfId="3840" hidden="1" xr:uid="{00000000-0005-0000-0000-000011020000}"/>
    <cellStyle name="Followed Hyperlink 12" xfId="3968" hidden="1" xr:uid="{00000000-0005-0000-0000-000013020000}"/>
    <cellStyle name="Followed Hyperlink 12" xfId="4029" hidden="1" xr:uid="{00000000-0005-0000-0000-000015020000}"/>
    <cellStyle name="Followed Hyperlink 12" xfId="4069" hidden="1" xr:uid="{00000000-0005-0000-0000-000016020000}"/>
    <cellStyle name="Followed Hyperlink 12" xfId="4111" hidden="1" xr:uid="{00000000-0005-0000-0000-000017020000}"/>
    <cellStyle name="Followed Hyperlink 12" xfId="3918" hidden="1" xr:uid="{00000000-0005-0000-0000-000012020000}"/>
    <cellStyle name="Followed Hyperlink 12" xfId="3618" hidden="1" xr:uid="{00000000-0005-0000-0000-00000A020000}"/>
    <cellStyle name="Followed Hyperlink 12" xfId="3306" hidden="1" xr:uid="{00000000-0005-0000-0000-000002020000}"/>
    <cellStyle name="Followed Hyperlink 12" xfId="1714" hidden="1" xr:uid="{00000000-0005-0000-0000-0000D9010000}"/>
    <cellStyle name="Followed Hyperlink 12" xfId="3411" hidden="1" xr:uid="{00000000-0005-0000-0000-000005020000}"/>
    <cellStyle name="Followed Hyperlink 12" xfId="3445" hidden="1" xr:uid="{00000000-0005-0000-0000-000006020000}"/>
    <cellStyle name="Followed Hyperlink 12" xfId="3529" hidden="1" xr:uid="{00000000-0005-0000-0000-000007020000}"/>
    <cellStyle name="Followed Hyperlink 12" xfId="3490" hidden="1" xr:uid="{00000000-0005-0000-0000-000008020000}"/>
    <cellStyle name="Followed Hyperlink 12" xfId="3568" hidden="1" xr:uid="{00000000-0005-0000-0000-000009020000}"/>
    <cellStyle name="Followed Hyperlink 12" xfId="3656" hidden="1" xr:uid="{00000000-0005-0000-0000-00000B020000}"/>
    <cellStyle name="Followed Hyperlink 12" xfId="3140" hidden="1" xr:uid="{00000000-0005-0000-0000-0000FF010000}"/>
    <cellStyle name="Followed Hyperlink 12" xfId="3268" hidden="1" xr:uid="{00000000-0005-0000-0000-000001020000}"/>
    <cellStyle name="Followed Hyperlink 12" xfId="3329" hidden="1" xr:uid="{00000000-0005-0000-0000-000003020000}"/>
    <cellStyle name="Followed Hyperlink 12" xfId="3094" hidden="1" xr:uid="{00000000-0005-0000-0000-0000FD010000}"/>
    <cellStyle name="Followed Hyperlink 12" xfId="3179" hidden="1" xr:uid="{00000000-0005-0000-0000-0000FE010000}"/>
    <cellStyle name="Followed Hyperlink 12" xfId="3060" hidden="1" xr:uid="{00000000-0005-0000-0000-0000FC010000}"/>
    <cellStyle name="Followed Hyperlink 12" xfId="3218" hidden="1" xr:uid="{00000000-0005-0000-0000-000000020000}"/>
    <cellStyle name="Followed Hyperlink 12" xfId="3369" hidden="1" xr:uid="{00000000-0005-0000-0000-000004020000}"/>
    <cellStyle name="Followed Hyperlink 12" xfId="4006" hidden="1" xr:uid="{00000000-0005-0000-0000-000014020000}"/>
    <cellStyle name="Followed Hyperlink 12" xfId="1841" hidden="1" xr:uid="{00000000-0005-0000-0000-0000DD010000}"/>
    <cellStyle name="Followed Hyperlink 12" xfId="1904" hidden="1" xr:uid="{00000000-0005-0000-0000-0000DF010000}"/>
    <cellStyle name="Followed Hyperlink 12" xfId="1946" hidden="1" xr:uid="{00000000-0005-0000-0000-0000E0010000}"/>
    <cellStyle name="Followed Hyperlink 12" xfId="1980" hidden="1" xr:uid="{00000000-0005-0000-0000-0000E1010000}"/>
    <cellStyle name="Followed Hyperlink 12" xfId="2064" hidden="1" xr:uid="{00000000-0005-0000-0000-0000E2010000}"/>
    <cellStyle name="Followed Hyperlink 12" xfId="2025" hidden="1" xr:uid="{00000000-0005-0000-0000-0000E3010000}"/>
    <cellStyle name="Followed Hyperlink 12" xfId="2103" hidden="1" xr:uid="{00000000-0005-0000-0000-0000E4010000}"/>
    <cellStyle name="Followed Hyperlink 12" xfId="2153" hidden="1" xr:uid="{00000000-0005-0000-0000-0000E5010000}"/>
    <cellStyle name="Followed Hyperlink 12" xfId="2191" hidden="1" xr:uid="{00000000-0005-0000-0000-0000E6010000}"/>
    <cellStyle name="Followed Hyperlink 12" xfId="2214" hidden="1" xr:uid="{00000000-0005-0000-0000-0000E7010000}"/>
    <cellStyle name="Followed Hyperlink 12" xfId="2254" hidden="1" xr:uid="{00000000-0005-0000-0000-0000E8010000}"/>
    <cellStyle name="Followed Hyperlink 12" xfId="2296" hidden="1" xr:uid="{00000000-0005-0000-0000-0000E9010000}"/>
    <cellStyle name="Followed Hyperlink 12" xfId="2389" hidden="1" xr:uid="{00000000-0005-0000-0000-0000EB010000}"/>
    <cellStyle name="Followed Hyperlink 12" xfId="2474" hidden="1" xr:uid="{00000000-0005-0000-0000-0000EC010000}"/>
    <cellStyle name="Followed Hyperlink 12" xfId="2513" hidden="1" xr:uid="{00000000-0005-0000-0000-0000EE010000}"/>
    <cellStyle name="Followed Hyperlink 12" xfId="2563" hidden="1" xr:uid="{00000000-0005-0000-0000-0000EF010000}"/>
    <cellStyle name="Followed Hyperlink 12" xfId="2624" hidden="1" xr:uid="{00000000-0005-0000-0000-0000F1010000}"/>
    <cellStyle name="Followed Hyperlink 12" xfId="2664" hidden="1" xr:uid="{00000000-0005-0000-0000-0000F2010000}"/>
    <cellStyle name="Followed Hyperlink 12" xfId="2706" hidden="1" xr:uid="{00000000-0005-0000-0000-0000F3010000}"/>
    <cellStyle name="Followed Hyperlink 12" xfId="2743" hidden="1" xr:uid="{00000000-0005-0000-0000-0000F4010000}"/>
    <cellStyle name="Followed Hyperlink 12" xfId="2828" hidden="1" xr:uid="{00000000-0005-0000-0000-0000F5010000}"/>
    <cellStyle name="Followed Hyperlink 12" xfId="2789" hidden="1" xr:uid="{00000000-0005-0000-0000-0000F6010000}"/>
    <cellStyle name="Followed Hyperlink 12" xfId="2867" hidden="1" xr:uid="{00000000-0005-0000-0000-0000F7010000}"/>
    <cellStyle name="Followed Hyperlink 12" xfId="2917" hidden="1" xr:uid="{00000000-0005-0000-0000-0000F8010000}"/>
    <cellStyle name="Followed Hyperlink 12" xfId="2955" hidden="1" xr:uid="{00000000-0005-0000-0000-0000F9010000}"/>
    <cellStyle name="Followed Hyperlink 12" xfId="3018" hidden="1" xr:uid="{00000000-0005-0000-0000-0000FB010000}"/>
    <cellStyle name="Followed Hyperlink 12" xfId="2978" hidden="1" xr:uid="{00000000-0005-0000-0000-0000FA010000}"/>
    <cellStyle name="Followed Hyperlink 12" xfId="2335" hidden="1" xr:uid="{00000000-0005-0000-0000-0000EA010000}"/>
    <cellStyle name="Followed Hyperlink 12" xfId="1102" hidden="1" xr:uid="{00000000-0005-0000-0000-0000CA010000}"/>
    <cellStyle name="Followed Hyperlink 12" xfId="1675" hidden="1" xr:uid="{00000000-0005-0000-0000-0000DA010000}"/>
    <cellStyle name="Followed Hyperlink 12" xfId="2435" hidden="1" xr:uid="{00000000-0005-0000-0000-0000ED010000}"/>
    <cellStyle name="Followed Hyperlink 12" xfId="3679" hidden="1" xr:uid="{00000000-0005-0000-0000-00000C020000}"/>
    <cellStyle name="Followed Hyperlink 12" xfId="1803" hidden="1" xr:uid="{00000000-0005-0000-0000-0000DC010000}"/>
    <cellStyle name="Followed Hyperlink 12" xfId="2601" hidden="1" xr:uid="{00000000-0005-0000-0000-0000F0010000}"/>
    <cellStyle name="Followed Hyperlink 12" xfId="1864" hidden="1" xr:uid="{00000000-0005-0000-0000-0000DE010000}"/>
    <cellStyle name="Followed Hyperlink 12" xfId="891" hidden="1" xr:uid="{00000000-0005-0000-0000-0000C5010000}"/>
    <cellStyle name="Followed Hyperlink 12" xfId="928" hidden="1" xr:uid="{00000000-0005-0000-0000-0000C6010000}"/>
    <cellStyle name="Followed Hyperlink 12" xfId="1013" hidden="1" xr:uid="{00000000-0005-0000-0000-0000C7010000}"/>
    <cellStyle name="Followed Hyperlink 12" xfId="974" hidden="1" xr:uid="{00000000-0005-0000-0000-0000C8010000}"/>
    <cellStyle name="Followed Hyperlink 12" xfId="1052" hidden="1" xr:uid="{00000000-0005-0000-0000-0000C9010000}"/>
    <cellStyle name="Followed Hyperlink 12" xfId="620" hidden="1" xr:uid="{00000000-0005-0000-0000-0000BF010000}"/>
    <cellStyle name="Followed Hyperlink 12" xfId="748" hidden="1" xr:uid="{00000000-0005-0000-0000-0000C1010000}"/>
    <cellStyle name="Followed Hyperlink 12" xfId="786" hidden="1" xr:uid="{00000000-0005-0000-0000-0000C2010000}"/>
    <cellStyle name="Followed Hyperlink 12" xfId="573" hidden="1" xr:uid="{00000000-0005-0000-0000-0000BD010000}"/>
    <cellStyle name="Followed Hyperlink 12" xfId="659" hidden="1" xr:uid="{00000000-0005-0000-0000-0000BE010000}"/>
    <cellStyle name="Followed Hyperlink 12" xfId="68" hidden="1" xr:uid="{00000000-0005-0000-0000-0000BC010000}"/>
    <cellStyle name="Followed Hyperlink 12" xfId="698" hidden="1" xr:uid="{00000000-0005-0000-0000-0000C0010000}"/>
    <cellStyle name="Followed Hyperlink 12" xfId="809" hidden="1" xr:uid="{00000000-0005-0000-0000-0000C3010000}"/>
    <cellStyle name="Followed Hyperlink 12" xfId="1325" hidden="1" xr:uid="{00000000-0005-0000-0000-0000D1010000}"/>
    <cellStyle name="Followed Hyperlink 12" xfId="1753" hidden="1" xr:uid="{00000000-0005-0000-0000-0000DB010000}"/>
    <cellStyle name="Followed Hyperlink 12" xfId="1453" hidden="1" xr:uid="{00000000-0005-0000-0000-0000D3010000}"/>
    <cellStyle name="Followed Hyperlink 12" xfId="1491" hidden="1" xr:uid="{00000000-0005-0000-0000-0000D4010000}"/>
    <cellStyle name="Followed Hyperlink 12" xfId="1514" hidden="1" xr:uid="{00000000-0005-0000-0000-0000D5010000}"/>
    <cellStyle name="Followed Hyperlink 12" xfId="1554" hidden="1" xr:uid="{00000000-0005-0000-0000-0000D6010000}"/>
    <cellStyle name="Followed Hyperlink 12" xfId="1596" hidden="1" xr:uid="{00000000-0005-0000-0000-0000D7010000}"/>
    <cellStyle name="Followed Hyperlink 12" xfId="1630" hidden="1" xr:uid="{00000000-0005-0000-0000-0000D8010000}"/>
    <cellStyle name="Followed Hyperlink 12" xfId="849" hidden="1" xr:uid="{00000000-0005-0000-0000-0000C4010000}"/>
    <cellStyle name="Followed Hyperlink 12" xfId="1245" hidden="1" xr:uid="{00000000-0005-0000-0000-0000CE010000}"/>
    <cellStyle name="Followed Hyperlink 12" xfId="1279" hidden="1" xr:uid="{00000000-0005-0000-0000-0000CF010000}"/>
    <cellStyle name="Followed Hyperlink 12" xfId="1364" hidden="1" xr:uid="{00000000-0005-0000-0000-0000D0010000}"/>
    <cellStyle name="Followed Hyperlink 12" xfId="1403" hidden="1" xr:uid="{00000000-0005-0000-0000-0000D2010000}"/>
    <cellStyle name="Followed Hyperlink 12" xfId="1163" hidden="1" xr:uid="{00000000-0005-0000-0000-0000CC010000}"/>
    <cellStyle name="Followed Hyperlink 12" xfId="1203" hidden="1" xr:uid="{00000000-0005-0000-0000-0000CD010000}"/>
    <cellStyle name="Followed Hyperlink 12" xfId="1140" hidden="1" xr:uid="{00000000-0005-0000-0000-0000CB010000}"/>
    <cellStyle name="Followed Hyperlink 13" xfId="4004" hidden="1" xr:uid="{00000000-0005-0000-0000-000070020000}"/>
    <cellStyle name="Followed Hyperlink 13" xfId="4027" hidden="1" xr:uid="{00000000-0005-0000-0000-000071020000}"/>
    <cellStyle name="Followed Hyperlink 13" xfId="4113" hidden="1" xr:uid="{00000000-0005-0000-0000-000073020000}"/>
    <cellStyle name="Followed Hyperlink 13" xfId="4067" hidden="1" xr:uid="{00000000-0005-0000-0000-000072020000}"/>
    <cellStyle name="Followed Hyperlink 13" xfId="3763" hidden="1" xr:uid="{00000000-0005-0000-0000-00006A020000}"/>
    <cellStyle name="Followed Hyperlink 13" xfId="1982" hidden="1" xr:uid="{00000000-0005-0000-0000-00003D020000}"/>
    <cellStyle name="Followed Hyperlink 13" xfId="3717" hidden="1" xr:uid="{00000000-0005-0000-0000-000069020000}"/>
    <cellStyle name="Followed Hyperlink 13" xfId="3797" hidden="1" xr:uid="{00000000-0005-0000-0000-00006B020000}"/>
    <cellStyle name="Followed Hyperlink 13" xfId="3877" hidden="1" xr:uid="{00000000-0005-0000-0000-00006C020000}"/>
    <cellStyle name="Followed Hyperlink 13" xfId="3838" hidden="1" xr:uid="{00000000-0005-0000-0000-00006D020000}"/>
    <cellStyle name="Followed Hyperlink 13" xfId="3654" hidden="1" xr:uid="{00000000-0005-0000-0000-000067020000}"/>
    <cellStyle name="Followed Hyperlink 13" xfId="3677" hidden="1" xr:uid="{00000000-0005-0000-0000-000068020000}"/>
    <cellStyle name="Followed Hyperlink 13" xfId="3566" hidden="1" xr:uid="{00000000-0005-0000-0000-000065020000}"/>
    <cellStyle name="Followed Hyperlink 13" xfId="3616" hidden="1" xr:uid="{00000000-0005-0000-0000-000066020000}"/>
    <cellStyle name="Followed Hyperlink 13" xfId="1948" hidden="1" xr:uid="{00000000-0005-0000-0000-00003C020000}"/>
    <cellStyle name="Followed Hyperlink 13" xfId="1281" hidden="1" xr:uid="{00000000-0005-0000-0000-00002B020000}"/>
    <cellStyle name="Followed Hyperlink 13" xfId="1362" hidden="1" xr:uid="{00000000-0005-0000-0000-00002C020000}"/>
    <cellStyle name="Followed Hyperlink 13" xfId="1323" hidden="1" xr:uid="{00000000-0005-0000-0000-00002D020000}"/>
    <cellStyle name="Followed Hyperlink 13" xfId="1401" hidden="1" xr:uid="{00000000-0005-0000-0000-00002E020000}"/>
    <cellStyle name="Followed Hyperlink 13" xfId="1451" hidden="1" xr:uid="{00000000-0005-0000-0000-00002F020000}"/>
    <cellStyle name="Followed Hyperlink 13" xfId="1489" hidden="1" xr:uid="{00000000-0005-0000-0000-000030020000}"/>
    <cellStyle name="Followed Hyperlink 13" xfId="1512" hidden="1" xr:uid="{00000000-0005-0000-0000-000031020000}"/>
    <cellStyle name="Followed Hyperlink 13" xfId="1552" hidden="1" xr:uid="{00000000-0005-0000-0000-000032020000}"/>
    <cellStyle name="Followed Hyperlink 13" xfId="1632" hidden="1" xr:uid="{00000000-0005-0000-0000-000034020000}"/>
    <cellStyle name="Followed Hyperlink 13" xfId="1712" hidden="1" xr:uid="{00000000-0005-0000-0000-000035020000}"/>
    <cellStyle name="Followed Hyperlink 13" xfId="1673" hidden="1" xr:uid="{00000000-0005-0000-0000-000036020000}"/>
    <cellStyle name="Followed Hyperlink 13" xfId="1751" hidden="1" xr:uid="{00000000-0005-0000-0000-000037020000}"/>
    <cellStyle name="Followed Hyperlink 13" xfId="1801" hidden="1" xr:uid="{00000000-0005-0000-0000-000038020000}"/>
    <cellStyle name="Followed Hyperlink 13" xfId="1839" hidden="1" xr:uid="{00000000-0005-0000-0000-000039020000}"/>
    <cellStyle name="Followed Hyperlink 13" xfId="1862" hidden="1" xr:uid="{00000000-0005-0000-0000-00003A020000}"/>
    <cellStyle name="Followed Hyperlink 13" xfId="847" hidden="1" xr:uid="{00000000-0005-0000-0000-000020020000}"/>
    <cellStyle name="Followed Hyperlink 13" xfId="893" hidden="1" xr:uid="{00000000-0005-0000-0000-000021020000}"/>
    <cellStyle name="Followed Hyperlink 13" xfId="1598" hidden="1" xr:uid="{00000000-0005-0000-0000-000033020000}"/>
    <cellStyle name="Followed Hyperlink 13" xfId="3413" hidden="1" xr:uid="{00000000-0005-0000-0000-000061020000}"/>
    <cellStyle name="Followed Hyperlink 13" xfId="2062" hidden="1" xr:uid="{00000000-0005-0000-0000-00003E020000}"/>
    <cellStyle name="Followed Hyperlink 13" xfId="2023" hidden="1" xr:uid="{00000000-0005-0000-0000-00003F020000}"/>
    <cellStyle name="Followed Hyperlink 13" xfId="2101" hidden="1" xr:uid="{00000000-0005-0000-0000-000040020000}"/>
    <cellStyle name="Followed Hyperlink 13" xfId="2151" hidden="1" xr:uid="{00000000-0005-0000-0000-000041020000}"/>
    <cellStyle name="Followed Hyperlink 13" xfId="2189" hidden="1" xr:uid="{00000000-0005-0000-0000-000042020000}"/>
    <cellStyle name="Followed Hyperlink 13" xfId="2212" hidden="1" xr:uid="{00000000-0005-0000-0000-000043020000}"/>
    <cellStyle name="Followed Hyperlink 13" xfId="2252" hidden="1" xr:uid="{00000000-0005-0000-0000-000044020000}"/>
    <cellStyle name="Followed Hyperlink 13" xfId="2298" hidden="1" xr:uid="{00000000-0005-0000-0000-000045020000}"/>
    <cellStyle name="Followed Hyperlink 13" xfId="2337" hidden="1" xr:uid="{00000000-0005-0000-0000-000046020000}"/>
    <cellStyle name="Followed Hyperlink 13" xfId="2391" hidden="1" xr:uid="{00000000-0005-0000-0000-000047020000}"/>
    <cellStyle name="Followed Hyperlink 13" xfId="2433" hidden="1" xr:uid="{00000000-0005-0000-0000-000049020000}"/>
    <cellStyle name="Followed Hyperlink 13" xfId="2561" hidden="1" xr:uid="{00000000-0005-0000-0000-00004B020000}"/>
    <cellStyle name="Followed Hyperlink 13" xfId="2599" hidden="1" xr:uid="{00000000-0005-0000-0000-00004C020000}"/>
    <cellStyle name="Followed Hyperlink 13" xfId="2622" hidden="1" xr:uid="{00000000-0005-0000-0000-00004D020000}"/>
    <cellStyle name="Followed Hyperlink 13" xfId="2662" hidden="1" xr:uid="{00000000-0005-0000-0000-00004E020000}"/>
    <cellStyle name="Followed Hyperlink 13" xfId="2708" hidden="1" xr:uid="{00000000-0005-0000-0000-00004F020000}"/>
    <cellStyle name="Followed Hyperlink 13" xfId="2826" hidden="1" xr:uid="{00000000-0005-0000-0000-000051020000}"/>
    <cellStyle name="Followed Hyperlink 13" xfId="2745" hidden="1" xr:uid="{00000000-0005-0000-0000-000050020000}"/>
    <cellStyle name="Followed Hyperlink 13" xfId="3916" hidden="1" xr:uid="{00000000-0005-0000-0000-00006E020000}"/>
    <cellStyle name="Followed Hyperlink 13" xfId="3966" hidden="1" xr:uid="{00000000-0005-0000-0000-00006F020000}"/>
    <cellStyle name="Followed Hyperlink 13" xfId="2472" hidden="1" xr:uid="{00000000-0005-0000-0000-000048020000}"/>
    <cellStyle name="Followed Hyperlink 13" xfId="1902" hidden="1" xr:uid="{00000000-0005-0000-0000-00003B020000}"/>
    <cellStyle name="Followed Hyperlink 13" xfId="2915" hidden="1" xr:uid="{00000000-0005-0000-0000-000054020000}"/>
    <cellStyle name="Followed Hyperlink 13" xfId="2953" hidden="1" xr:uid="{00000000-0005-0000-0000-000055020000}"/>
    <cellStyle name="Followed Hyperlink 13" xfId="2976" hidden="1" xr:uid="{00000000-0005-0000-0000-000056020000}"/>
    <cellStyle name="Followed Hyperlink 13" xfId="3016" hidden="1" xr:uid="{00000000-0005-0000-0000-000057020000}"/>
    <cellStyle name="Followed Hyperlink 13" xfId="3062" hidden="1" xr:uid="{00000000-0005-0000-0000-000058020000}"/>
    <cellStyle name="Followed Hyperlink 13" xfId="3096" hidden="1" xr:uid="{00000000-0005-0000-0000-000059020000}"/>
    <cellStyle name="Followed Hyperlink 13" xfId="3138" hidden="1" xr:uid="{00000000-0005-0000-0000-00005B020000}"/>
    <cellStyle name="Followed Hyperlink 13" xfId="3216" hidden="1" xr:uid="{00000000-0005-0000-0000-00005C020000}"/>
    <cellStyle name="Followed Hyperlink 13" xfId="3266" hidden="1" xr:uid="{00000000-0005-0000-0000-00005D020000}"/>
    <cellStyle name="Followed Hyperlink 13" xfId="3304" hidden="1" xr:uid="{00000000-0005-0000-0000-00005E020000}"/>
    <cellStyle name="Followed Hyperlink 13" xfId="3327" hidden="1" xr:uid="{00000000-0005-0000-0000-00005F020000}"/>
    <cellStyle name="Followed Hyperlink 13" xfId="3367" hidden="1" xr:uid="{00000000-0005-0000-0000-000060020000}"/>
    <cellStyle name="Followed Hyperlink 13" xfId="3447" hidden="1" xr:uid="{00000000-0005-0000-0000-000062020000}"/>
    <cellStyle name="Followed Hyperlink 13" xfId="3527" hidden="1" xr:uid="{00000000-0005-0000-0000-000063020000}"/>
    <cellStyle name="Followed Hyperlink 13" xfId="3488" hidden="1" xr:uid="{00000000-0005-0000-0000-000064020000}"/>
    <cellStyle name="Followed Hyperlink 13" xfId="3177" hidden="1" xr:uid="{00000000-0005-0000-0000-00005A020000}"/>
    <cellStyle name="Followed Hyperlink 13" xfId="2511" hidden="1" xr:uid="{00000000-0005-0000-0000-00004A020000}"/>
    <cellStyle name="Followed Hyperlink 13" xfId="1247" hidden="1" xr:uid="{00000000-0005-0000-0000-00002A020000}"/>
    <cellStyle name="Followed Hyperlink 13" xfId="1201" hidden="1" xr:uid="{00000000-0005-0000-0000-000029020000}"/>
    <cellStyle name="Followed Hyperlink 13" xfId="784" hidden="1" xr:uid="{00000000-0005-0000-0000-00001E020000}"/>
    <cellStyle name="Followed Hyperlink 13" xfId="807" hidden="1" xr:uid="{00000000-0005-0000-0000-00001F020000}"/>
    <cellStyle name="Followed Hyperlink 13" xfId="657" hidden="1" xr:uid="{00000000-0005-0000-0000-00001A020000}"/>
    <cellStyle name="Followed Hyperlink 13" xfId="618" hidden="1" xr:uid="{00000000-0005-0000-0000-00001B020000}"/>
    <cellStyle name="Followed Hyperlink 13" xfId="70" hidden="1" xr:uid="{00000000-0005-0000-0000-000018020000}"/>
    <cellStyle name="Followed Hyperlink 13" xfId="575" hidden="1" xr:uid="{00000000-0005-0000-0000-000019020000}"/>
    <cellStyle name="Followed Hyperlink 13" xfId="1138" hidden="1" xr:uid="{00000000-0005-0000-0000-000027020000}"/>
    <cellStyle name="Followed Hyperlink 13" xfId="2787" hidden="1" xr:uid="{00000000-0005-0000-0000-000052020000}"/>
    <cellStyle name="Followed Hyperlink 13" xfId="2865" hidden="1" xr:uid="{00000000-0005-0000-0000-000053020000}"/>
    <cellStyle name="Followed Hyperlink 13" xfId="1100" hidden="1" xr:uid="{00000000-0005-0000-0000-000026020000}"/>
    <cellStyle name="Followed Hyperlink 13" xfId="1161" hidden="1" xr:uid="{00000000-0005-0000-0000-000028020000}"/>
    <cellStyle name="Followed Hyperlink 13" xfId="696" hidden="1" xr:uid="{00000000-0005-0000-0000-00001C020000}"/>
    <cellStyle name="Followed Hyperlink 13" xfId="746" hidden="1" xr:uid="{00000000-0005-0000-0000-00001D020000}"/>
    <cellStyle name="Followed Hyperlink 13" xfId="972" hidden="1" xr:uid="{00000000-0005-0000-0000-000024020000}"/>
    <cellStyle name="Followed Hyperlink 13" xfId="1050" hidden="1" xr:uid="{00000000-0005-0000-0000-000025020000}"/>
    <cellStyle name="Followed Hyperlink 13" xfId="1011" hidden="1" xr:uid="{00000000-0005-0000-0000-000023020000}"/>
    <cellStyle name="Followed Hyperlink 13" xfId="930" hidden="1" xr:uid="{00000000-0005-0000-0000-000022020000}"/>
    <cellStyle name="Followed Hyperlink 14" xfId="4115" hidden="1" xr:uid="{00000000-0005-0000-0000-0000CF020000}"/>
    <cellStyle name="Followed Hyperlink 14" xfId="4065" hidden="1" xr:uid="{00000000-0005-0000-0000-0000CE020000}"/>
    <cellStyle name="Followed Hyperlink 14" xfId="776" hidden="1" xr:uid="{00000000-0005-0000-0000-00007B020000}"/>
    <cellStyle name="Followed Hyperlink 14" xfId="845" hidden="1" xr:uid="{00000000-0005-0000-0000-00007C020000}"/>
    <cellStyle name="Followed Hyperlink 14" xfId="782" hidden="1" xr:uid="{00000000-0005-0000-0000-00007A020000}"/>
    <cellStyle name="Followed Hyperlink 14" xfId="655" hidden="1" xr:uid="{00000000-0005-0000-0000-000076020000}"/>
    <cellStyle name="Followed Hyperlink 14" xfId="616" hidden="1" xr:uid="{00000000-0005-0000-0000-000077020000}"/>
    <cellStyle name="Followed Hyperlink 14" xfId="895" hidden="1" xr:uid="{00000000-0005-0000-0000-00007D020000}"/>
    <cellStyle name="Followed Hyperlink 14" xfId="2149" hidden="1" xr:uid="{00000000-0005-0000-0000-00009D020000}"/>
    <cellStyle name="Followed Hyperlink 14" xfId="1487" hidden="1" xr:uid="{00000000-0005-0000-0000-00008C020000}"/>
    <cellStyle name="Followed Hyperlink 14" xfId="2951" hidden="1" xr:uid="{00000000-0005-0000-0000-0000B1020000}"/>
    <cellStyle name="Followed Hyperlink 14" xfId="2945" hidden="1" xr:uid="{00000000-0005-0000-0000-0000B2020000}"/>
    <cellStyle name="Followed Hyperlink 14" xfId="3014" hidden="1" xr:uid="{00000000-0005-0000-0000-0000B3020000}"/>
    <cellStyle name="Followed Hyperlink 14" xfId="3064" hidden="1" xr:uid="{00000000-0005-0000-0000-0000B4020000}"/>
    <cellStyle name="Followed Hyperlink 14" xfId="3175" hidden="1" xr:uid="{00000000-0005-0000-0000-0000B6020000}"/>
    <cellStyle name="Followed Hyperlink 14" xfId="3136" hidden="1" xr:uid="{00000000-0005-0000-0000-0000B7020000}"/>
    <cellStyle name="Followed Hyperlink 14" xfId="3214" hidden="1" xr:uid="{00000000-0005-0000-0000-0000B8020000}"/>
    <cellStyle name="Followed Hyperlink 14" xfId="3264" hidden="1" xr:uid="{00000000-0005-0000-0000-0000B9020000}"/>
    <cellStyle name="Followed Hyperlink 14" xfId="3296" hidden="1" xr:uid="{00000000-0005-0000-0000-0000BB020000}"/>
    <cellStyle name="Followed Hyperlink 14" xfId="3365" hidden="1" xr:uid="{00000000-0005-0000-0000-0000BC020000}"/>
    <cellStyle name="Followed Hyperlink 14" xfId="3415" hidden="1" xr:uid="{00000000-0005-0000-0000-0000BD020000}"/>
    <cellStyle name="Followed Hyperlink 14" xfId="3449" hidden="1" xr:uid="{00000000-0005-0000-0000-0000BE020000}"/>
    <cellStyle name="Followed Hyperlink 14" xfId="3525" hidden="1" xr:uid="{00000000-0005-0000-0000-0000BF020000}"/>
    <cellStyle name="Followed Hyperlink 14" xfId="3486" hidden="1" xr:uid="{00000000-0005-0000-0000-0000C0020000}"/>
    <cellStyle name="Followed Hyperlink 14" xfId="3564" hidden="1" xr:uid="{00000000-0005-0000-0000-0000C1020000}"/>
    <cellStyle name="Followed Hyperlink 14" xfId="3614" hidden="1" xr:uid="{00000000-0005-0000-0000-0000C2020000}"/>
    <cellStyle name="Followed Hyperlink 14" xfId="3652" hidden="1" xr:uid="{00000000-0005-0000-0000-0000C3020000}"/>
    <cellStyle name="Followed Hyperlink 14" xfId="3715" hidden="1" xr:uid="{00000000-0005-0000-0000-0000C5020000}"/>
    <cellStyle name="Followed Hyperlink 14" xfId="3765" hidden="1" xr:uid="{00000000-0005-0000-0000-0000C6020000}"/>
    <cellStyle name="Followed Hyperlink 14" xfId="3646" hidden="1" xr:uid="{00000000-0005-0000-0000-0000C4020000}"/>
    <cellStyle name="Followed Hyperlink 14" xfId="2509" hidden="1" xr:uid="{00000000-0005-0000-0000-0000A6020000}"/>
    <cellStyle name="Followed Hyperlink 14" xfId="2559" hidden="1" xr:uid="{00000000-0005-0000-0000-0000A7020000}"/>
    <cellStyle name="Followed Hyperlink 14" xfId="2597" hidden="1" xr:uid="{00000000-0005-0000-0000-0000A8020000}"/>
    <cellStyle name="Followed Hyperlink 14" xfId="2591" hidden="1" xr:uid="{00000000-0005-0000-0000-0000A9020000}"/>
    <cellStyle name="Followed Hyperlink 14" xfId="2710" hidden="1" xr:uid="{00000000-0005-0000-0000-0000AB020000}"/>
    <cellStyle name="Followed Hyperlink 14" xfId="2747" hidden="1" xr:uid="{00000000-0005-0000-0000-0000AC020000}"/>
    <cellStyle name="Followed Hyperlink 14" xfId="2824" hidden="1" xr:uid="{00000000-0005-0000-0000-0000AD020000}"/>
    <cellStyle name="Followed Hyperlink 14" xfId="2785" hidden="1" xr:uid="{00000000-0005-0000-0000-0000AE020000}"/>
    <cellStyle name="Followed Hyperlink 14" xfId="2863" hidden="1" xr:uid="{00000000-0005-0000-0000-0000AF020000}"/>
    <cellStyle name="Followed Hyperlink 14" xfId="2913" hidden="1" xr:uid="{00000000-0005-0000-0000-0000B0020000}"/>
    <cellStyle name="Followed Hyperlink 14" xfId="2250" hidden="1" xr:uid="{00000000-0005-0000-0000-0000A0020000}"/>
    <cellStyle name="Followed Hyperlink 14" xfId="2300" hidden="1" xr:uid="{00000000-0005-0000-0000-0000A1020000}"/>
    <cellStyle name="Followed Hyperlink 14" xfId="2393" hidden="1" xr:uid="{00000000-0005-0000-0000-0000A3020000}"/>
    <cellStyle name="Followed Hyperlink 14" xfId="2470" hidden="1" xr:uid="{00000000-0005-0000-0000-0000A4020000}"/>
    <cellStyle name="Followed Hyperlink 14" xfId="2339" hidden="1" xr:uid="{00000000-0005-0000-0000-0000A2020000}"/>
    <cellStyle name="Followed Hyperlink 14" xfId="2187" hidden="1" xr:uid="{00000000-0005-0000-0000-00009E020000}"/>
    <cellStyle name="Followed Hyperlink 14" xfId="2181" hidden="1" xr:uid="{00000000-0005-0000-0000-00009F020000}"/>
    <cellStyle name="Followed Hyperlink 14" xfId="2431" hidden="1" xr:uid="{00000000-0005-0000-0000-0000A5020000}"/>
    <cellStyle name="Followed Hyperlink 14" xfId="3799" hidden="1" xr:uid="{00000000-0005-0000-0000-0000C7020000}"/>
    <cellStyle name="Followed Hyperlink 14" xfId="3098" hidden="1" xr:uid="{00000000-0005-0000-0000-0000B5020000}"/>
    <cellStyle name="Followed Hyperlink 14" xfId="1749" hidden="1" xr:uid="{00000000-0005-0000-0000-000093020000}"/>
    <cellStyle name="Followed Hyperlink 14" xfId="1799" hidden="1" xr:uid="{00000000-0005-0000-0000-000094020000}"/>
    <cellStyle name="Followed Hyperlink 14" xfId="1837" hidden="1" xr:uid="{00000000-0005-0000-0000-000095020000}"/>
    <cellStyle name="Followed Hyperlink 14" xfId="1831" hidden="1" xr:uid="{00000000-0005-0000-0000-000096020000}"/>
    <cellStyle name="Followed Hyperlink 14" xfId="1900" hidden="1" xr:uid="{00000000-0005-0000-0000-000097020000}"/>
    <cellStyle name="Followed Hyperlink 14" xfId="1950" hidden="1" xr:uid="{00000000-0005-0000-0000-000098020000}"/>
    <cellStyle name="Followed Hyperlink 14" xfId="1984" hidden="1" xr:uid="{00000000-0005-0000-0000-000099020000}"/>
    <cellStyle name="Followed Hyperlink 14" xfId="2021" hidden="1" xr:uid="{00000000-0005-0000-0000-00009B020000}"/>
    <cellStyle name="Followed Hyperlink 14" xfId="2099" hidden="1" xr:uid="{00000000-0005-0000-0000-00009C020000}"/>
    <cellStyle name="Followed Hyperlink 14" xfId="2060" hidden="1" xr:uid="{00000000-0005-0000-0000-00009A020000}"/>
    <cellStyle name="Followed Hyperlink 14" xfId="932" hidden="1" xr:uid="{00000000-0005-0000-0000-00007E020000}"/>
    <cellStyle name="Followed Hyperlink 14" xfId="1009" hidden="1" xr:uid="{00000000-0005-0000-0000-00007F020000}"/>
    <cellStyle name="Followed Hyperlink 14" xfId="970" hidden="1" xr:uid="{00000000-0005-0000-0000-000080020000}"/>
    <cellStyle name="Followed Hyperlink 14" xfId="1048" hidden="1" xr:uid="{00000000-0005-0000-0000-000081020000}"/>
    <cellStyle name="Followed Hyperlink 14" xfId="1098" hidden="1" xr:uid="{00000000-0005-0000-0000-000082020000}"/>
    <cellStyle name="Followed Hyperlink 14" xfId="1136" hidden="1" xr:uid="{00000000-0005-0000-0000-000083020000}"/>
    <cellStyle name="Followed Hyperlink 14" xfId="1130" hidden="1" xr:uid="{00000000-0005-0000-0000-000084020000}"/>
    <cellStyle name="Followed Hyperlink 14" xfId="1199" hidden="1" xr:uid="{00000000-0005-0000-0000-000085020000}"/>
    <cellStyle name="Followed Hyperlink 14" xfId="1283" hidden="1" xr:uid="{00000000-0005-0000-0000-000087020000}"/>
    <cellStyle name="Followed Hyperlink 14" xfId="694" hidden="1" xr:uid="{00000000-0005-0000-0000-000078020000}"/>
    <cellStyle name="Followed Hyperlink 14" xfId="744" hidden="1" xr:uid="{00000000-0005-0000-0000-000079020000}"/>
    <cellStyle name="Followed Hyperlink 14" xfId="1249" hidden="1" xr:uid="{00000000-0005-0000-0000-000086020000}"/>
    <cellStyle name="Followed Hyperlink 14" xfId="1360" hidden="1" xr:uid="{00000000-0005-0000-0000-000088020000}"/>
    <cellStyle name="Followed Hyperlink 14" xfId="1321" hidden="1" xr:uid="{00000000-0005-0000-0000-000089020000}"/>
    <cellStyle name="Followed Hyperlink 14" xfId="1399" hidden="1" xr:uid="{00000000-0005-0000-0000-00008A020000}"/>
    <cellStyle name="Followed Hyperlink 14" xfId="1449" hidden="1" xr:uid="{00000000-0005-0000-0000-00008B020000}"/>
    <cellStyle name="Followed Hyperlink 14" xfId="1481" hidden="1" xr:uid="{00000000-0005-0000-0000-00008D020000}"/>
    <cellStyle name="Followed Hyperlink 14" xfId="1550" hidden="1" xr:uid="{00000000-0005-0000-0000-00008E020000}"/>
    <cellStyle name="Followed Hyperlink 14" xfId="1600" hidden="1" xr:uid="{00000000-0005-0000-0000-00008F020000}"/>
    <cellStyle name="Followed Hyperlink 14" xfId="1634" hidden="1" xr:uid="{00000000-0005-0000-0000-000090020000}"/>
    <cellStyle name="Followed Hyperlink 14" xfId="1710" hidden="1" xr:uid="{00000000-0005-0000-0000-000091020000}"/>
    <cellStyle name="Followed Hyperlink 14" xfId="1671" hidden="1" xr:uid="{00000000-0005-0000-0000-000092020000}"/>
    <cellStyle name="Followed Hyperlink 14" xfId="3964" hidden="1" xr:uid="{00000000-0005-0000-0000-0000CB020000}"/>
    <cellStyle name="Followed Hyperlink 14" xfId="4002" hidden="1" xr:uid="{00000000-0005-0000-0000-0000CC020000}"/>
    <cellStyle name="Followed Hyperlink 14" xfId="3914" hidden="1" xr:uid="{00000000-0005-0000-0000-0000CA020000}"/>
    <cellStyle name="Followed Hyperlink 14" xfId="3302" hidden="1" xr:uid="{00000000-0005-0000-0000-0000BA020000}"/>
    <cellStyle name="Followed Hyperlink 14" xfId="2660" hidden="1" xr:uid="{00000000-0005-0000-0000-0000AA020000}"/>
    <cellStyle name="Followed Hyperlink 14" xfId="3996" hidden="1" xr:uid="{00000000-0005-0000-0000-0000CD020000}"/>
    <cellStyle name="Followed Hyperlink 14" xfId="3875" hidden="1" xr:uid="{00000000-0005-0000-0000-0000C8020000}"/>
    <cellStyle name="Followed Hyperlink 14" xfId="3836" hidden="1" xr:uid="{00000000-0005-0000-0000-0000C9020000}"/>
    <cellStyle name="Followed Hyperlink 14" xfId="72" hidden="1" xr:uid="{00000000-0005-0000-0000-000074020000}"/>
    <cellStyle name="Followed Hyperlink 14" xfId="577" hidden="1" xr:uid="{00000000-0005-0000-0000-000075020000}"/>
    <cellStyle name="Followed Hyperlink 15" xfId="3562" hidden="1" xr:uid="{00000000-0005-0000-0000-00001D030000}"/>
    <cellStyle name="Followed Hyperlink 15" xfId="3612" hidden="1" xr:uid="{00000000-0005-0000-0000-00001E030000}"/>
    <cellStyle name="Followed Hyperlink 15" xfId="3650" hidden="1" xr:uid="{00000000-0005-0000-0000-00001F030000}"/>
    <cellStyle name="Followed Hyperlink 15" xfId="3644" hidden="1" xr:uid="{00000000-0005-0000-0000-000020030000}"/>
    <cellStyle name="Followed Hyperlink 15" xfId="3713" hidden="1" xr:uid="{00000000-0005-0000-0000-000021030000}"/>
    <cellStyle name="Followed Hyperlink 15" xfId="3767" hidden="1" xr:uid="{00000000-0005-0000-0000-000022030000}"/>
    <cellStyle name="Followed Hyperlink 15" xfId="3801" hidden="1" xr:uid="{00000000-0005-0000-0000-000023030000}"/>
    <cellStyle name="Followed Hyperlink 15" xfId="3873" hidden="1" xr:uid="{00000000-0005-0000-0000-000024030000}"/>
    <cellStyle name="Followed Hyperlink 15" xfId="3834" hidden="1" xr:uid="{00000000-0005-0000-0000-000025030000}"/>
    <cellStyle name="Followed Hyperlink 15" xfId="3912" hidden="1" xr:uid="{00000000-0005-0000-0000-000026030000}"/>
    <cellStyle name="Followed Hyperlink 15" xfId="4000" hidden="1" xr:uid="{00000000-0005-0000-0000-000028030000}"/>
    <cellStyle name="Followed Hyperlink 15" xfId="3994" hidden="1" xr:uid="{00000000-0005-0000-0000-000029030000}"/>
    <cellStyle name="Followed Hyperlink 15" xfId="4117" hidden="1" xr:uid="{00000000-0005-0000-0000-00002B030000}"/>
    <cellStyle name="Followed Hyperlink 15" xfId="4063" hidden="1" xr:uid="{00000000-0005-0000-0000-00002A030000}"/>
    <cellStyle name="Followed Hyperlink 15" xfId="2783" hidden="1" xr:uid="{00000000-0005-0000-0000-00000A030000}"/>
    <cellStyle name="Followed Hyperlink 15" xfId="1447" hidden="1" xr:uid="{00000000-0005-0000-0000-0000E7020000}"/>
    <cellStyle name="Followed Hyperlink 15" xfId="1485" hidden="1" xr:uid="{00000000-0005-0000-0000-0000E8020000}"/>
    <cellStyle name="Followed Hyperlink 15" xfId="1479" hidden="1" xr:uid="{00000000-0005-0000-0000-0000E9020000}"/>
    <cellStyle name="Followed Hyperlink 15" xfId="1548" hidden="1" xr:uid="{00000000-0005-0000-0000-0000EA020000}"/>
    <cellStyle name="Followed Hyperlink 15" xfId="3451" hidden="1" xr:uid="{00000000-0005-0000-0000-00001A030000}"/>
    <cellStyle name="Followed Hyperlink 15" xfId="2911" hidden="1" xr:uid="{00000000-0005-0000-0000-00000C030000}"/>
    <cellStyle name="Followed Hyperlink 15" xfId="2949" hidden="1" xr:uid="{00000000-0005-0000-0000-00000D030000}"/>
    <cellStyle name="Followed Hyperlink 15" xfId="2943" hidden="1" xr:uid="{00000000-0005-0000-0000-00000E030000}"/>
    <cellStyle name="Followed Hyperlink 15" xfId="3012" hidden="1" xr:uid="{00000000-0005-0000-0000-00000F030000}"/>
    <cellStyle name="Followed Hyperlink 15" xfId="3066" hidden="1" xr:uid="{00000000-0005-0000-0000-000010030000}"/>
    <cellStyle name="Followed Hyperlink 15" xfId="3173" hidden="1" xr:uid="{00000000-0005-0000-0000-000012030000}"/>
    <cellStyle name="Followed Hyperlink 15" xfId="3134" hidden="1" xr:uid="{00000000-0005-0000-0000-000013030000}"/>
    <cellStyle name="Followed Hyperlink 15" xfId="3212" hidden="1" xr:uid="{00000000-0005-0000-0000-000014030000}"/>
    <cellStyle name="Followed Hyperlink 15" xfId="3262" hidden="1" xr:uid="{00000000-0005-0000-0000-000015030000}"/>
    <cellStyle name="Followed Hyperlink 15" xfId="3300" hidden="1" xr:uid="{00000000-0005-0000-0000-000016030000}"/>
    <cellStyle name="Followed Hyperlink 15" xfId="3294" hidden="1" xr:uid="{00000000-0005-0000-0000-000017030000}"/>
    <cellStyle name="Followed Hyperlink 15" xfId="2589" hidden="1" xr:uid="{00000000-0005-0000-0000-000005030000}"/>
    <cellStyle name="Followed Hyperlink 15" xfId="2658" hidden="1" xr:uid="{00000000-0005-0000-0000-000006030000}"/>
    <cellStyle name="Followed Hyperlink 15" xfId="2712" hidden="1" xr:uid="{00000000-0005-0000-0000-000007030000}"/>
    <cellStyle name="Followed Hyperlink 15" xfId="2749" hidden="1" xr:uid="{00000000-0005-0000-0000-000008030000}"/>
    <cellStyle name="Followed Hyperlink 15" xfId="2822" hidden="1" xr:uid="{00000000-0005-0000-0000-000009030000}"/>
    <cellStyle name="Followed Hyperlink 15" xfId="2861" hidden="1" xr:uid="{00000000-0005-0000-0000-00000B030000}"/>
    <cellStyle name="Followed Hyperlink 15" xfId="2507" hidden="1" xr:uid="{00000000-0005-0000-0000-000002030000}"/>
    <cellStyle name="Followed Hyperlink 15" xfId="2557" hidden="1" xr:uid="{00000000-0005-0000-0000-000003030000}"/>
    <cellStyle name="Followed Hyperlink 15" xfId="2595" hidden="1" xr:uid="{00000000-0005-0000-0000-000004030000}"/>
    <cellStyle name="Followed Hyperlink 15" xfId="2468" hidden="1" xr:uid="{00000000-0005-0000-0000-000000030000}"/>
    <cellStyle name="Followed Hyperlink 15" xfId="2429" hidden="1" xr:uid="{00000000-0005-0000-0000-000001030000}"/>
    <cellStyle name="Followed Hyperlink 15" xfId="3100" hidden="1" xr:uid="{00000000-0005-0000-0000-000011030000}"/>
    <cellStyle name="Followed Hyperlink 15" xfId="3962" hidden="1" xr:uid="{00000000-0005-0000-0000-000027030000}"/>
    <cellStyle name="Followed Hyperlink 15" xfId="1096" hidden="1" xr:uid="{00000000-0005-0000-0000-0000DE020000}"/>
    <cellStyle name="Followed Hyperlink 15" xfId="1134" hidden="1" xr:uid="{00000000-0005-0000-0000-0000DF020000}"/>
    <cellStyle name="Followed Hyperlink 15" xfId="1197" hidden="1" xr:uid="{00000000-0005-0000-0000-0000E1020000}"/>
    <cellStyle name="Followed Hyperlink 15" xfId="1251" hidden="1" xr:uid="{00000000-0005-0000-0000-0000E2020000}"/>
    <cellStyle name="Followed Hyperlink 15" xfId="1285" hidden="1" xr:uid="{00000000-0005-0000-0000-0000E3020000}"/>
    <cellStyle name="Followed Hyperlink 15" xfId="1358" hidden="1" xr:uid="{00000000-0005-0000-0000-0000E4020000}"/>
    <cellStyle name="Followed Hyperlink 15" xfId="1319" hidden="1" xr:uid="{00000000-0005-0000-0000-0000E5020000}"/>
    <cellStyle name="Followed Hyperlink 15" xfId="1397" hidden="1" xr:uid="{00000000-0005-0000-0000-0000E6020000}"/>
    <cellStyle name="Followed Hyperlink 15" xfId="742" hidden="1" xr:uid="{00000000-0005-0000-0000-0000D5020000}"/>
    <cellStyle name="Followed Hyperlink 15" xfId="780" hidden="1" xr:uid="{00000000-0005-0000-0000-0000D6020000}"/>
    <cellStyle name="Followed Hyperlink 15" xfId="774" hidden="1" xr:uid="{00000000-0005-0000-0000-0000D7020000}"/>
    <cellStyle name="Followed Hyperlink 15" xfId="843" hidden="1" xr:uid="{00000000-0005-0000-0000-0000D8020000}"/>
    <cellStyle name="Followed Hyperlink 15" xfId="897" hidden="1" xr:uid="{00000000-0005-0000-0000-0000D9020000}"/>
    <cellStyle name="Followed Hyperlink 15" xfId="934" hidden="1" xr:uid="{00000000-0005-0000-0000-0000DA020000}"/>
    <cellStyle name="Followed Hyperlink 15" xfId="653" hidden="1" xr:uid="{00000000-0005-0000-0000-0000D2020000}"/>
    <cellStyle name="Followed Hyperlink 15" xfId="614" hidden="1" xr:uid="{00000000-0005-0000-0000-0000D3020000}"/>
    <cellStyle name="Followed Hyperlink 15" xfId="692" hidden="1" xr:uid="{00000000-0005-0000-0000-0000D4020000}"/>
    <cellStyle name="Followed Hyperlink 15" xfId="74" hidden="1" xr:uid="{00000000-0005-0000-0000-0000D0020000}"/>
    <cellStyle name="Followed Hyperlink 15" xfId="579" hidden="1" xr:uid="{00000000-0005-0000-0000-0000D1020000}"/>
    <cellStyle name="Followed Hyperlink 15" xfId="1986" hidden="1" xr:uid="{00000000-0005-0000-0000-0000F5020000}"/>
    <cellStyle name="Followed Hyperlink 15" xfId="3363" hidden="1" xr:uid="{00000000-0005-0000-0000-000018030000}"/>
    <cellStyle name="Followed Hyperlink 15" xfId="3417" hidden="1" xr:uid="{00000000-0005-0000-0000-000019030000}"/>
    <cellStyle name="Followed Hyperlink 15" xfId="3523" hidden="1" xr:uid="{00000000-0005-0000-0000-00001B030000}"/>
    <cellStyle name="Followed Hyperlink 15" xfId="3484" hidden="1" xr:uid="{00000000-0005-0000-0000-00001C030000}"/>
    <cellStyle name="Followed Hyperlink 15" xfId="1128" hidden="1" xr:uid="{00000000-0005-0000-0000-0000E0020000}"/>
    <cellStyle name="Followed Hyperlink 15" xfId="2019" hidden="1" xr:uid="{00000000-0005-0000-0000-0000F7020000}"/>
    <cellStyle name="Followed Hyperlink 15" xfId="2097" hidden="1" xr:uid="{00000000-0005-0000-0000-0000F8020000}"/>
    <cellStyle name="Followed Hyperlink 15" xfId="2147" hidden="1" xr:uid="{00000000-0005-0000-0000-0000F9020000}"/>
    <cellStyle name="Followed Hyperlink 15" xfId="2179" hidden="1" xr:uid="{00000000-0005-0000-0000-0000FB020000}"/>
    <cellStyle name="Followed Hyperlink 15" xfId="2248" hidden="1" xr:uid="{00000000-0005-0000-0000-0000FC020000}"/>
    <cellStyle name="Followed Hyperlink 15" xfId="2302" hidden="1" xr:uid="{00000000-0005-0000-0000-0000FD020000}"/>
    <cellStyle name="Followed Hyperlink 15" xfId="2341" hidden="1" xr:uid="{00000000-0005-0000-0000-0000FE020000}"/>
    <cellStyle name="Followed Hyperlink 15" xfId="2395" hidden="1" xr:uid="{00000000-0005-0000-0000-0000FF020000}"/>
    <cellStyle name="Followed Hyperlink 15" xfId="2185" hidden="1" xr:uid="{00000000-0005-0000-0000-0000FA020000}"/>
    <cellStyle name="Followed Hyperlink 15" xfId="1007" hidden="1" xr:uid="{00000000-0005-0000-0000-0000DB020000}"/>
    <cellStyle name="Followed Hyperlink 15" xfId="968" hidden="1" xr:uid="{00000000-0005-0000-0000-0000DC020000}"/>
    <cellStyle name="Followed Hyperlink 15" xfId="1046" hidden="1" xr:uid="{00000000-0005-0000-0000-0000DD020000}"/>
    <cellStyle name="Followed Hyperlink 15" xfId="1797" hidden="1" xr:uid="{00000000-0005-0000-0000-0000F0020000}"/>
    <cellStyle name="Followed Hyperlink 15" xfId="1835" hidden="1" xr:uid="{00000000-0005-0000-0000-0000F1020000}"/>
    <cellStyle name="Followed Hyperlink 15" xfId="1829" hidden="1" xr:uid="{00000000-0005-0000-0000-0000F2020000}"/>
    <cellStyle name="Followed Hyperlink 15" xfId="1898" hidden="1" xr:uid="{00000000-0005-0000-0000-0000F3020000}"/>
    <cellStyle name="Followed Hyperlink 15" xfId="1952" hidden="1" xr:uid="{00000000-0005-0000-0000-0000F4020000}"/>
    <cellStyle name="Followed Hyperlink 15" xfId="2058" hidden="1" xr:uid="{00000000-0005-0000-0000-0000F6020000}"/>
    <cellStyle name="Followed Hyperlink 15" xfId="1708" hidden="1" xr:uid="{00000000-0005-0000-0000-0000ED020000}"/>
    <cellStyle name="Followed Hyperlink 15" xfId="1669" hidden="1" xr:uid="{00000000-0005-0000-0000-0000EE020000}"/>
    <cellStyle name="Followed Hyperlink 15" xfId="1747" hidden="1" xr:uid="{00000000-0005-0000-0000-0000EF020000}"/>
    <cellStyle name="Followed Hyperlink 15" xfId="1636" hidden="1" xr:uid="{00000000-0005-0000-0000-0000EC020000}"/>
    <cellStyle name="Followed Hyperlink 15" xfId="1602" hidden="1" xr:uid="{00000000-0005-0000-0000-0000EB020000}"/>
    <cellStyle name="Followed Hyperlink 16" xfId="1667" hidden="1" xr:uid="{00000000-0005-0000-0000-00004A030000}"/>
    <cellStyle name="Followed Hyperlink 16" xfId="1745" hidden="1" xr:uid="{00000000-0005-0000-0000-00004B030000}"/>
    <cellStyle name="Followed Hyperlink 16" xfId="1795" hidden="1" xr:uid="{00000000-0005-0000-0000-00004C030000}"/>
    <cellStyle name="Followed Hyperlink 16" xfId="1833" hidden="1" xr:uid="{00000000-0005-0000-0000-00004D030000}"/>
    <cellStyle name="Followed Hyperlink 16" xfId="1896" hidden="1" xr:uid="{00000000-0005-0000-0000-00004F030000}"/>
    <cellStyle name="Followed Hyperlink 16" xfId="1954" hidden="1" xr:uid="{00000000-0005-0000-0000-000050030000}"/>
    <cellStyle name="Followed Hyperlink 16" xfId="1988" hidden="1" xr:uid="{00000000-0005-0000-0000-000051030000}"/>
    <cellStyle name="Followed Hyperlink 16" xfId="2056" hidden="1" xr:uid="{00000000-0005-0000-0000-000052030000}"/>
    <cellStyle name="Followed Hyperlink 16" xfId="2095" hidden="1" xr:uid="{00000000-0005-0000-0000-000054030000}"/>
    <cellStyle name="Followed Hyperlink 16" xfId="2145" hidden="1" xr:uid="{00000000-0005-0000-0000-000055030000}"/>
    <cellStyle name="Followed Hyperlink 16" xfId="1826" hidden="1" xr:uid="{00000000-0005-0000-0000-00004E030000}"/>
    <cellStyle name="Followed Hyperlink 16" xfId="3132" hidden="1" xr:uid="{00000000-0005-0000-0000-00006F030000}"/>
    <cellStyle name="Followed Hyperlink 16" xfId="3210" hidden="1" xr:uid="{00000000-0005-0000-0000-000070030000}"/>
    <cellStyle name="Followed Hyperlink 16" xfId="3298" hidden="1" xr:uid="{00000000-0005-0000-0000-000072030000}"/>
    <cellStyle name="Followed Hyperlink 16" xfId="3291" hidden="1" xr:uid="{00000000-0005-0000-0000-000073030000}"/>
    <cellStyle name="Followed Hyperlink 16" xfId="3361" hidden="1" xr:uid="{00000000-0005-0000-0000-000074030000}"/>
    <cellStyle name="Followed Hyperlink 16" xfId="3419" hidden="1" xr:uid="{00000000-0005-0000-0000-000075030000}"/>
    <cellStyle name="Followed Hyperlink 16" xfId="3453" hidden="1" xr:uid="{00000000-0005-0000-0000-000076030000}"/>
    <cellStyle name="Followed Hyperlink 16" xfId="3521" hidden="1" xr:uid="{00000000-0005-0000-0000-000077030000}"/>
    <cellStyle name="Followed Hyperlink 16" xfId="3482" hidden="1" xr:uid="{00000000-0005-0000-0000-000078030000}"/>
    <cellStyle name="Followed Hyperlink 16" xfId="3560" hidden="1" xr:uid="{00000000-0005-0000-0000-000079030000}"/>
    <cellStyle name="Followed Hyperlink 16" xfId="3648" hidden="1" xr:uid="{00000000-0005-0000-0000-00007B030000}"/>
    <cellStyle name="Followed Hyperlink 16" xfId="3641" hidden="1" xr:uid="{00000000-0005-0000-0000-00007C030000}"/>
    <cellStyle name="Followed Hyperlink 16" xfId="3260" hidden="1" xr:uid="{00000000-0005-0000-0000-000071030000}"/>
    <cellStyle name="Followed Hyperlink 16" xfId="2909" hidden="1" xr:uid="{00000000-0005-0000-0000-000068030000}"/>
    <cellStyle name="Followed Hyperlink 16" xfId="2947" hidden="1" xr:uid="{00000000-0005-0000-0000-000069030000}"/>
    <cellStyle name="Followed Hyperlink 16" xfId="3010" hidden="1" xr:uid="{00000000-0005-0000-0000-00006B030000}"/>
    <cellStyle name="Followed Hyperlink 16" xfId="3068" hidden="1" xr:uid="{00000000-0005-0000-0000-00006C030000}"/>
    <cellStyle name="Followed Hyperlink 16" xfId="3102" hidden="1" xr:uid="{00000000-0005-0000-0000-00006D030000}"/>
    <cellStyle name="Followed Hyperlink 16" xfId="3171" hidden="1" xr:uid="{00000000-0005-0000-0000-00006E030000}"/>
    <cellStyle name="Followed Hyperlink 16" xfId="2820" hidden="1" xr:uid="{00000000-0005-0000-0000-000065030000}"/>
    <cellStyle name="Followed Hyperlink 16" xfId="2781" hidden="1" xr:uid="{00000000-0005-0000-0000-000066030000}"/>
    <cellStyle name="Followed Hyperlink 16" xfId="2859" hidden="1" xr:uid="{00000000-0005-0000-0000-000067030000}"/>
    <cellStyle name="Followed Hyperlink 16" xfId="2714" hidden="1" xr:uid="{00000000-0005-0000-0000-000063030000}"/>
    <cellStyle name="Followed Hyperlink 16" xfId="2751" hidden="1" xr:uid="{00000000-0005-0000-0000-000064030000}"/>
    <cellStyle name="Followed Hyperlink 16" xfId="2656" hidden="1" xr:uid="{00000000-0005-0000-0000-000062030000}"/>
    <cellStyle name="Followed Hyperlink 16" xfId="3711" hidden="1" xr:uid="{00000000-0005-0000-0000-00007D030000}"/>
    <cellStyle name="Followed Hyperlink 16" xfId="2017" hidden="1" xr:uid="{00000000-0005-0000-0000-000053030000}"/>
    <cellStyle name="Followed Hyperlink 16" xfId="841" hidden="1" xr:uid="{00000000-0005-0000-0000-000034030000}"/>
    <cellStyle name="Followed Hyperlink 16" xfId="899" hidden="1" xr:uid="{00000000-0005-0000-0000-000035030000}"/>
    <cellStyle name="Followed Hyperlink 16" xfId="936" hidden="1" xr:uid="{00000000-0005-0000-0000-000036030000}"/>
    <cellStyle name="Followed Hyperlink 16" xfId="1005" hidden="1" xr:uid="{00000000-0005-0000-0000-000037030000}"/>
    <cellStyle name="Followed Hyperlink 16" xfId="612" hidden="1" xr:uid="{00000000-0005-0000-0000-00002F030000}"/>
    <cellStyle name="Followed Hyperlink 16" xfId="690" hidden="1" xr:uid="{00000000-0005-0000-0000-000030030000}"/>
    <cellStyle name="Followed Hyperlink 16" xfId="740" hidden="1" xr:uid="{00000000-0005-0000-0000-000031030000}"/>
    <cellStyle name="Followed Hyperlink 16" xfId="581" hidden="1" xr:uid="{00000000-0005-0000-0000-00002D030000}"/>
    <cellStyle name="Followed Hyperlink 16" xfId="651" hidden="1" xr:uid="{00000000-0005-0000-0000-00002E030000}"/>
    <cellStyle name="Followed Hyperlink 16" xfId="76" hidden="1" xr:uid="{00000000-0005-0000-0000-00002C030000}"/>
    <cellStyle name="Followed Hyperlink 16" xfId="1476" hidden="1" xr:uid="{00000000-0005-0000-0000-000045030000}"/>
    <cellStyle name="Followed Hyperlink 16" xfId="2555" hidden="1" xr:uid="{00000000-0005-0000-0000-00005F030000}"/>
    <cellStyle name="Followed Hyperlink 16" xfId="3769" hidden="1" xr:uid="{00000000-0005-0000-0000-00007E030000}"/>
    <cellStyle name="Followed Hyperlink 16" xfId="3803" hidden="1" xr:uid="{00000000-0005-0000-0000-00007F030000}"/>
    <cellStyle name="Followed Hyperlink 16" xfId="3871" hidden="1" xr:uid="{00000000-0005-0000-0000-000080030000}"/>
    <cellStyle name="Followed Hyperlink 16" xfId="3832" hidden="1" xr:uid="{00000000-0005-0000-0000-000081030000}"/>
    <cellStyle name="Followed Hyperlink 16" xfId="3910" hidden="1" xr:uid="{00000000-0005-0000-0000-000082030000}"/>
    <cellStyle name="Followed Hyperlink 16" xfId="3960" hidden="1" xr:uid="{00000000-0005-0000-0000-000083030000}"/>
    <cellStyle name="Followed Hyperlink 16" xfId="3998" hidden="1" xr:uid="{00000000-0005-0000-0000-000084030000}"/>
    <cellStyle name="Followed Hyperlink 16" xfId="3991" hidden="1" xr:uid="{00000000-0005-0000-0000-000085030000}"/>
    <cellStyle name="Followed Hyperlink 16" xfId="4119" hidden="1" xr:uid="{00000000-0005-0000-0000-000087030000}"/>
    <cellStyle name="Followed Hyperlink 16" xfId="3610" hidden="1" xr:uid="{00000000-0005-0000-0000-00007A030000}"/>
    <cellStyle name="Followed Hyperlink 16" xfId="2940" hidden="1" xr:uid="{00000000-0005-0000-0000-00006A030000}"/>
    <cellStyle name="Followed Hyperlink 16" xfId="1546" hidden="1" xr:uid="{00000000-0005-0000-0000-000046030000}"/>
    <cellStyle name="Followed Hyperlink 16" xfId="1604" hidden="1" xr:uid="{00000000-0005-0000-0000-000047030000}"/>
    <cellStyle name="Followed Hyperlink 16" xfId="1638" hidden="1" xr:uid="{00000000-0005-0000-0000-000048030000}"/>
    <cellStyle name="Followed Hyperlink 16" xfId="1706" hidden="1" xr:uid="{00000000-0005-0000-0000-000049030000}"/>
    <cellStyle name="Followed Hyperlink 16" xfId="4061" hidden="1" xr:uid="{00000000-0005-0000-0000-000086030000}"/>
    <cellStyle name="Followed Hyperlink 16" xfId="1044" hidden="1" xr:uid="{00000000-0005-0000-0000-000039030000}"/>
    <cellStyle name="Followed Hyperlink 16" xfId="1132" hidden="1" xr:uid="{00000000-0005-0000-0000-00003B030000}"/>
    <cellStyle name="Followed Hyperlink 16" xfId="1195" hidden="1" xr:uid="{00000000-0005-0000-0000-00003D030000}"/>
    <cellStyle name="Followed Hyperlink 16" xfId="1253" hidden="1" xr:uid="{00000000-0005-0000-0000-00003E030000}"/>
    <cellStyle name="Followed Hyperlink 16" xfId="1287" hidden="1" xr:uid="{00000000-0005-0000-0000-00003F030000}"/>
    <cellStyle name="Followed Hyperlink 16" xfId="1356" hidden="1" xr:uid="{00000000-0005-0000-0000-000040030000}"/>
    <cellStyle name="Followed Hyperlink 16" xfId="1317" hidden="1" xr:uid="{00000000-0005-0000-0000-000041030000}"/>
    <cellStyle name="Followed Hyperlink 16" xfId="1395" hidden="1" xr:uid="{00000000-0005-0000-0000-000042030000}"/>
    <cellStyle name="Followed Hyperlink 16" xfId="1445" hidden="1" xr:uid="{00000000-0005-0000-0000-000043030000}"/>
    <cellStyle name="Followed Hyperlink 16" xfId="1483" hidden="1" xr:uid="{00000000-0005-0000-0000-000044030000}"/>
    <cellStyle name="Followed Hyperlink 16" xfId="1094" hidden="1" xr:uid="{00000000-0005-0000-0000-00003A030000}"/>
    <cellStyle name="Followed Hyperlink 16" xfId="778" hidden="1" xr:uid="{00000000-0005-0000-0000-000032030000}"/>
    <cellStyle name="Followed Hyperlink 16" xfId="771" hidden="1" xr:uid="{00000000-0005-0000-0000-000033030000}"/>
    <cellStyle name="Followed Hyperlink 16" xfId="1125" hidden="1" xr:uid="{00000000-0005-0000-0000-00003C030000}"/>
    <cellStyle name="Followed Hyperlink 16" xfId="2427" hidden="1" xr:uid="{00000000-0005-0000-0000-00005D030000}"/>
    <cellStyle name="Followed Hyperlink 16" xfId="2505" hidden="1" xr:uid="{00000000-0005-0000-0000-00005E030000}"/>
    <cellStyle name="Followed Hyperlink 16" xfId="2593" hidden="1" xr:uid="{00000000-0005-0000-0000-000060030000}"/>
    <cellStyle name="Followed Hyperlink 16" xfId="2586" hidden="1" xr:uid="{00000000-0005-0000-0000-000061030000}"/>
    <cellStyle name="Followed Hyperlink 16" xfId="2343" hidden="1" xr:uid="{00000000-0005-0000-0000-00005A030000}"/>
    <cellStyle name="Followed Hyperlink 16" xfId="966" hidden="1" xr:uid="{00000000-0005-0000-0000-000038030000}"/>
    <cellStyle name="Followed Hyperlink 16" xfId="2304" hidden="1" xr:uid="{00000000-0005-0000-0000-000059030000}"/>
    <cellStyle name="Followed Hyperlink 16" xfId="2397" hidden="1" xr:uid="{00000000-0005-0000-0000-00005B030000}"/>
    <cellStyle name="Followed Hyperlink 16" xfId="2466" hidden="1" xr:uid="{00000000-0005-0000-0000-00005C030000}"/>
    <cellStyle name="Followed Hyperlink 16" xfId="2176" hidden="1" xr:uid="{00000000-0005-0000-0000-000057030000}"/>
    <cellStyle name="Followed Hyperlink 16" xfId="2246" hidden="1" xr:uid="{00000000-0005-0000-0000-000058030000}"/>
    <cellStyle name="Followed Hyperlink 16" xfId="2183" hidden="1" xr:uid="{00000000-0005-0000-0000-000056030000}"/>
    <cellStyle name="Followed Hyperlink 17" xfId="2753" hidden="1" xr:uid="{00000000-0005-0000-0000-0000C0030000}"/>
    <cellStyle name="Followed Hyperlink 17" xfId="2818" hidden="1" xr:uid="{00000000-0005-0000-0000-0000C1030000}"/>
    <cellStyle name="Followed Hyperlink 17" xfId="2399" hidden="1" xr:uid="{00000000-0005-0000-0000-0000B7030000}"/>
    <cellStyle name="Followed Hyperlink 17" xfId="3519" hidden="1" xr:uid="{00000000-0005-0000-0000-0000D3030000}"/>
    <cellStyle name="Followed Hyperlink 17" xfId="3480" hidden="1" xr:uid="{00000000-0005-0000-0000-0000D4030000}"/>
    <cellStyle name="Followed Hyperlink 17" xfId="3558" hidden="1" xr:uid="{00000000-0005-0000-0000-0000D5030000}"/>
    <cellStyle name="Followed Hyperlink 17" xfId="3598" hidden="1" xr:uid="{00000000-0005-0000-0000-0000D7030000}"/>
    <cellStyle name="Followed Hyperlink 17" xfId="3491" hidden="1" xr:uid="{00000000-0005-0000-0000-0000D8030000}"/>
    <cellStyle name="Followed Hyperlink 17" xfId="3709" hidden="1" xr:uid="{00000000-0005-0000-0000-0000D9030000}"/>
    <cellStyle name="Followed Hyperlink 17" xfId="3805" hidden="1" xr:uid="{00000000-0005-0000-0000-0000DB030000}"/>
    <cellStyle name="Followed Hyperlink 17" xfId="3869" hidden="1" xr:uid="{00000000-0005-0000-0000-0000DC030000}"/>
    <cellStyle name="Followed Hyperlink 17" xfId="3830" hidden="1" xr:uid="{00000000-0005-0000-0000-0000DD030000}"/>
    <cellStyle name="Followed Hyperlink 17" xfId="3908" hidden="1" xr:uid="{00000000-0005-0000-0000-0000DE030000}"/>
    <cellStyle name="Followed Hyperlink 17" xfId="3958" hidden="1" xr:uid="{00000000-0005-0000-0000-0000DF030000}"/>
    <cellStyle name="Followed Hyperlink 17" xfId="3948" hidden="1" xr:uid="{00000000-0005-0000-0000-0000E0030000}"/>
    <cellStyle name="Followed Hyperlink 17" xfId="3841" hidden="1" xr:uid="{00000000-0005-0000-0000-0000E1030000}"/>
    <cellStyle name="Followed Hyperlink 17" xfId="4059" hidden="1" xr:uid="{00000000-0005-0000-0000-0000E2030000}"/>
    <cellStyle name="Followed Hyperlink 17" xfId="3208" hidden="1" xr:uid="{00000000-0005-0000-0000-0000CC030000}"/>
    <cellStyle name="Followed Hyperlink 17" xfId="3258" hidden="1" xr:uid="{00000000-0005-0000-0000-0000CD030000}"/>
    <cellStyle name="Followed Hyperlink 17" xfId="3248" hidden="1" xr:uid="{00000000-0005-0000-0000-0000CE030000}"/>
    <cellStyle name="Followed Hyperlink 17" xfId="3141" hidden="1" xr:uid="{00000000-0005-0000-0000-0000CF030000}"/>
    <cellStyle name="Followed Hyperlink 17" xfId="3421" hidden="1" xr:uid="{00000000-0005-0000-0000-0000D1030000}"/>
    <cellStyle name="Followed Hyperlink 17" xfId="3455" hidden="1" xr:uid="{00000000-0005-0000-0000-0000D2030000}"/>
    <cellStyle name="Followed Hyperlink 17" xfId="3008" hidden="1" xr:uid="{00000000-0005-0000-0000-0000C7030000}"/>
    <cellStyle name="Followed Hyperlink 17" xfId="3070" hidden="1" xr:uid="{00000000-0005-0000-0000-0000C8030000}"/>
    <cellStyle name="Followed Hyperlink 17" xfId="3104" hidden="1" xr:uid="{00000000-0005-0000-0000-0000C9030000}"/>
    <cellStyle name="Followed Hyperlink 17" xfId="3130" hidden="1" xr:uid="{00000000-0005-0000-0000-0000CB030000}"/>
    <cellStyle name="Followed Hyperlink 17" xfId="2897" hidden="1" xr:uid="{00000000-0005-0000-0000-0000C5030000}"/>
    <cellStyle name="Followed Hyperlink 17" xfId="2790" hidden="1" xr:uid="{00000000-0005-0000-0000-0000C6030000}"/>
    <cellStyle name="Followed Hyperlink 17" xfId="2907" hidden="1" xr:uid="{00000000-0005-0000-0000-0000C4030000}"/>
    <cellStyle name="Followed Hyperlink 17" xfId="3359" hidden="1" xr:uid="{00000000-0005-0000-0000-0000D0030000}"/>
    <cellStyle name="Followed Hyperlink 17" xfId="3608" hidden="1" xr:uid="{00000000-0005-0000-0000-0000D6030000}"/>
    <cellStyle name="Followed Hyperlink 17" xfId="78" hidden="1" xr:uid="{00000000-0005-0000-0000-000088030000}"/>
    <cellStyle name="Followed Hyperlink 17" xfId="1003" hidden="1" xr:uid="{00000000-0005-0000-0000-000093030000}"/>
    <cellStyle name="Followed Hyperlink 17" xfId="1193" hidden="1" xr:uid="{00000000-0005-0000-0000-000099030000}"/>
    <cellStyle name="Followed Hyperlink 17" xfId="4121" hidden="1" xr:uid="{00000000-0005-0000-0000-0000E3030000}"/>
    <cellStyle name="Followed Hyperlink 17" xfId="3771" hidden="1" xr:uid="{00000000-0005-0000-0000-0000DA030000}"/>
    <cellStyle name="Followed Hyperlink 17" xfId="3169" hidden="1" xr:uid="{00000000-0005-0000-0000-0000CA030000}"/>
    <cellStyle name="Followed Hyperlink 17" xfId="1704" hidden="1" xr:uid="{00000000-0005-0000-0000-0000A5030000}"/>
    <cellStyle name="Followed Hyperlink 17" xfId="1665" hidden="1" xr:uid="{00000000-0005-0000-0000-0000A6030000}"/>
    <cellStyle name="Followed Hyperlink 17" xfId="1743" hidden="1" xr:uid="{00000000-0005-0000-0000-0000A7030000}"/>
    <cellStyle name="Followed Hyperlink 17" xfId="1793" hidden="1" xr:uid="{00000000-0005-0000-0000-0000A8030000}"/>
    <cellStyle name="Followed Hyperlink 17" xfId="1783" hidden="1" xr:uid="{00000000-0005-0000-0000-0000A9030000}"/>
    <cellStyle name="Followed Hyperlink 17" xfId="1676" hidden="1" xr:uid="{00000000-0005-0000-0000-0000AA030000}"/>
    <cellStyle name="Followed Hyperlink 17" xfId="1894" hidden="1" xr:uid="{00000000-0005-0000-0000-0000AB030000}"/>
    <cellStyle name="Followed Hyperlink 17" xfId="1956" hidden="1" xr:uid="{00000000-0005-0000-0000-0000AC030000}"/>
    <cellStyle name="Followed Hyperlink 17" xfId="1990" hidden="1" xr:uid="{00000000-0005-0000-0000-0000AD030000}"/>
    <cellStyle name="Followed Hyperlink 17" xfId="2054" hidden="1" xr:uid="{00000000-0005-0000-0000-0000AE030000}"/>
    <cellStyle name="Followed Hyperlink 17" xfId="2015" hidden="1" xr:uid="{00000000-0005-0000-0000-0000AF030000}"/>
    <cellStyle name="Followed Hyperlink 17" xfId="2093" hidden="1" xr:uid="{00000000-0005-0000-0000-0000B0030000}"/>
    <cellStyle name="Followed Hyperlink 17" xfId="2143" hidden="1" xr:uid="{00000000-0005-0000-0000-0000B1030000}"/>
    <cellStyle name="Followed Hyperlink 17" xfId="2133" hidden="1" xr:uid="{00000000-0005-0000-0000-0000B2030000}"/>
    <cellStyle name="Followed Hyperlink 17" xfId="2026" hidden="1" xr:uid="{00000000-0005-0000-0000-0000B3030000}"/>
    <cellStyle name="Followed Hyperlink 17" xfId="2306" hidden="1" xr:uid="{00000000-0005-0000-0000-0000B5030000}"/>
    <cellStyle name="Followed Hyperlink 17" xfId="2345" hidden="1" xr:uid="{00000000-0005-0000-0000-0000B6030000}"/>
    <cellStyle name="Followed Hyperlink 17" xfId="2464" hidden="1" xr:uid="{00000000-0005-0000-0000-0000B8030000}"/>
    <cellStyle name="Followed Hyperlink 17" xfId="2425" hidden="1" xr:uid="{00000000-0005-0000-0000-0000B9030000}"/>
    <cellStyle name="Followed Hyperlink 17" xfId="2553" hidden="1" xr:uid="{00000000-0005-0000-0000-0000BB030000}"/>
    <cellStyle name="Followed Hyperlink 17" xfId="2543" hidden="1" xr:uid="{00000000-0005-0000-0000-0000BC030000}"/>
    <cellStyle name="Followed Hyperlink 17" xfId="2436" hidden="1" xr:uid="{00000000-0005-0000-0000-0000BD030000}"/>
    <cellStyle name="Followed Hyperlink 17" xfId="2654" hidden="1" xr:uid="{00000000-0005-0000-0000-0000BE030000}"/>
    <cellStyle name="Followed Hyperlink 17" xfId="2716" hidden="1" xr:uid="{00000000-0005-0000-0000-0000BF030000}"/>
    <cellStyle name="Followed Hyperlink 17" xfId="2244" hidden="1" xr:uid="{00000000-0005-0000-0000-0000B4030000}"/>
    <cellStyle name="Followed Hyperlink 17" xfId="1544" hidden="1" xr:uid="{00000000-0005-0000-0000-0000A2030000}"/>
    <cellStyle name="Followed Hyperlink 17" xfId="1606" hidden="1" xr:uid="{00000000-0005-0000-0000-0000A3030000}"/>
    <cellStyle name="Followed Hyperlink 17" xfId="1640" hidden="1" xr:uid="{00000000-0005-0000-0000-0000A4030000}"/>
    <cellStyle name="Followed Hyperlink 17" xfId="621" hidden="1" xr:uid="{00000000-0005-0000-0000-00008F030000}"/>
    <cellStyle name="Followed Hyperlink 17" xfId="839" hidden="1" xr:uid="{00000000-0005-0000-0000-000090030000}"/>
    <cellStyle name="Followed Hyperlink 17" xfId="901" hidden="1" xr:uid="{00000000-0005-0000-0000-000091030000}"/>
    <cellStyle name="Followed Hyperlink 17" xfId="938" hidden="1" xr:uid="{00000000-0005-0000-0000-000092030000}"/>
    <cellStyle name="Followed Hyperlink 17" xfId="964" hidden="1" xr:uid="{00000000-0005-0000-0000-000094030000}"/>
    <cellStyle name="Followed Hyperlink 17" xfId="1042" hidden="1" xr:uid="{00000000-0005-0000-0000-000095030000}"/>
    <cellStyle name="Followed Hyperlink 17" xfId="610" hidden="1" xr:uid="{00000000-0005-0000-0000-00008B030000}"/>
    <cellStyle name="Followed Hyperlink 17" xfId="688" hidden="1" xr:uid="{00000000-0005-0000-0000-00008C030000}"/>
    <cellStyle name="Followed Hyperlink 17" xfId="738" hidden="1" xr:uid="{00000000-0005-0000-0000-00008D030000}"/>
    <cellStyle name="Followed Hyperlink 17" xfId="728" hidden="1" xr:uid="{00000000-0005-0000-0000-00008E030000}"/>
    <cellStyle name="Followed Hyperlink 17" xfId="583" hidden="1" xr:uid="{00000000-0005-0000-0000-000089030000}"/>
    <cellStyle name="Followed Hyperlink 17" xfId="649" hidden="1" xr:uid="{00000000-0005-0000-0000-00008A030000}"/>
    <cellStyle name="Followed Hyperlink 17" xfId="1289" hidden="1" xr:uid="{00000000-0005-0000-0000-00009B030000}"/>
    <cellStyle name="Followed Hyperlink 17" xfId="1354" hidden="1" xr:uid="{00000000-0005-0000-0000-00009C030000}"/>
    <cellStyle name="Followed Hyperlink 17" xfId="1315" hidden="1" xr:uid="{00000000-0005-0000-0000-00009D030000}"/>
    <cellStyle name="Followed Hyperlink 17" xfId="1393" hidden="1" xr:uid="{00000000-0005-0000-0000-00009E030000}"/>
    <cellStyle name="Followed Hyperlink 17" xfId="1443" hidden="1" xr:uid="{00000000-0005-0000-0000-00009F030000}"/>
    <cellStyle name="Followed Hyperlink 17" xfId="1433" hidden="1" xr:uid="{00000000-0005-0000-0000-0000A0030000}"/>
    <cellStyle name="Followed Hyperlink 17" xfId="1326" hidden="1" xr:uid="{00000000-0005-0000-0000-0000A1030000}"/>
    <cellStyle name="Followed Hyperlink 17" xfId="1092" hidden="1" xr:uid="{00000000-0005-0000-0000-000096030000}"/>
    <cellStyle name="Followed Hyperlink 17" xfId="1082" hidden="1" xr:uid="{00000000-0005-0000-0000-000097030000}"/>
    <cellStyle name="Followed Hyperlink 17" xfId="975" hidden="1" xr:uid="{00000000-0005-0000-0000-000098030000}"/>
    <cellStyle name="Followed Hyperlink 17" xfId="1255" hidden="1" xr:uid="{00000000-0005-0000-0000-00009A030000}"/>
    <cellStyle name="Followed Hyperlink 17" xfId="2857" hidden="1" xr:uid="{00000000-0005-0000-0000-0000C3030000}"/>
    <cellStyle name="Followed Hyperlink 17" xfId="2503" hidden="1" xr:uid="{00000000-0005-0000-0000-0000BA030000}"/>
    <cellStyle name="Followed Hyperlink 17" xfId="2779" hidden="1" xr:uid="{00000000-0005-0000-0000-0000C2030000}"/>
    <cellStyle name="Followed Hyperlink 18" xfId="3820" hidden="1" xr:uid="{00000000-0005-0000-0000-00003D040000}"/>
    <cellStyle name="Followed Hyperlink 18" xfId="4123" hidden="1" xr:uid="{00000000-0005-0000-0000-00003F040000}"/>
    <cellStyle name="Followed Hyperlink 18" xfId="3906" hidden="1" xr:uid="{00000000-0005-0000-0000-00003A040000}"/>
    <cellStyle name="Followed Hyperlink 18" xfId="3246" hidden="1" xr:uid="{00000000-0005-0000-0000-00002A040000}"/>
    <cellStyle name="Followed Hyperlink 18" xfId="1781" hidden="1" xr:uid="{00000000-0005-0000-0000-000005040000}"/>
    <cellStyle name="Followed Hyperlink 18" xfId="1655" hidden="1" xr:uid="{00000000-0005-0000-0000-000006040000}"/>
    <cellStyle name="Followed Hyperlink 18" xfId="1892" hidden="1" xr:uid="{00000000-0005-0000-0000-000007040000}"/>
    <cellStyle name="Followed Hyperlink 18" xfId="1958" hidden="1" xr:uid="{00000000-0005-0000-0000-000008040000}"/>
    <cellStyle name="Followed Hyperlink 18" xfId="1992" hidden="1" xr:uid="{00000000-0005-0000-0000-000009040000}"/>
    <cellStyle name="Followed Hyperlink 18" xfId="4057" hidden="1" xr:uid="{00000000-0005-0000-0000-00003E040000}"/>
    <cellStyle name="Followed Hyperlink 18" xfId="3457" hidden="1" xr:uid="{00000000-0005-0000-0000-00002E040000}"/>
    <cellStyle name="Followed Hyperlink 18" xfId="3517" hidden="1" xr:uid="{00000000-0005-0000-0000-00002F040000}"/>
    <cellStyle name="Followed Hyperlink 18" xfId="3478" hidden="1" xr:uid="{00000000-0005-0000-0000-000030040000}"/>
    <cellStyle name="Followed Hyperlink 18" xfId="3556" hidden="1" xr:uid="{00000000-0005-0000-0000-000031040000}"/>
    <cellStyle name="Followed Hyperlink 18" xfId="3606" hidden="1" xr:uid="{00000000-0005-0000-0000-000032040000}"/>
    <cellStyle name="Followed Hyperlink 18" xfId="3596" hidden="1" xr:uid="{00000000-0005-0000-0000-000033040000}"/>
    <cellStyle name="Followed Hyperlink 18" xfId="3470" hidden="1" xr:uid="{00000000-0005-0000-0000-000034040000}"/>
    <cellStyle name="Followed Hyperlink 18" xfId="3707" hidden="1" xr:uid="{00000000-0005-0000-0000-000035040000}"/>
    <cellStyle name="Followed Hyperlink 18" xfId="3256" hidden="1" xr:uid="{00000000-0005-0000-0000-000029040000}"/>
    <cellStyle name="Followed Hyperlink 18" xfId="3357" hidden="1" xr:uid="{00000000-0005-0000-0000-00002C040000}"/>
    <cellStyle name="Followed Hyperlink 18" xfId="3423" hidden="1" xr:uid="{00000000-0005-0000-0000-00002D040000}"/>
    <cellStyle name="Followed Hyperlink 18" xfId="3128" hidden="1" xr:uid="{00000000-0005-0000-0000-000027040000}"/>
    <cellStyle name="Followed Hyperlink 18" xfId="3206" hidden="1" xr:uid="{00000000-0005-0000-0000-000028040000}"/>
    <cellStyle name="Followed Hyperlink 18" xfId="3167" hidden="1" xr:uid="{00000000-0005-0000-0000-000026040000}"/>
    <cellStyle name="Followed Hyperlink 18" xfId="3120" hidden="1" xr:uid="{00000000-0005-0000-0000-00002B040000}"/>
    <cellStyle name="Followed Hyperlink 18" xfId="1791" hidden="1" xr:uid="{00000000-0005-0000-0000-000004040000}"/>
    <cellStyle name="Followed Hyperlink 18" xfId="2242" hidden="1" xr:uid="{00000000-0005-0000-0000-000010040000}"/>
    <cellStyle name="Followed Hyperlink 18" xfId="2308" hidden="1" xr:uid="{00000000-0005-0000-0000-000011040000}"/>
    <cellStyle name="Followed Hyperlink 18" xfId="2347" hidden="1" xr:uid="{00000000-0005-0000-0000-000012040000}"/>
    <cellStyle name="Followed Hyperlink 18" xfId="2401" hidden="1" xr:uid="{00000000-0005-0000-0000-000013040000}"/>
    <cellStyle name="Followed Hyperlink 18" xfId="2462" hidden="1" xr:uid="{00000000-0005-0000-0000-000014040000}"/>
    <cellStyle name="Followed Hyperlink 18" xfId="2423" hidden="1" xr:uid="{00000000-0005-0000-0000-000015040000}"/>
    <cellStyle name="Followed Hyperlink 18" xfId="2501" hidden="1" xr:uid="{00000000-0005-0000-0000-000016040000}"/>
    <cellStyle name="Followed Hyperlink 18" xfId="2551" hidden="1" xr:uid="{00000000-0005-0000-0000-000017040000}"/>
    <cellStyle name="Followed Hyperlink 18" xfId="2541" hidden="1" xr:uid="{00000000-0005-0000-0000-000018040000}"/>
    <cellStyle name="Followed Hyperlink 18" xfId="2415" hidden="1" xr:uid="{00000000-0005-0000-0000-000019040000}"/>
    <cellStyle name="Followed Hyperlink 18" xfId="2718" hidden="1" xr:uid="{00000000-0005-0000-0000-00001B040000}"/>
    <cellStyle name="Followed Hyperlink 18" xfId="2755" hidden="1" xr:uid="{00000000-0005-0000-0000-00001C040000}"/>
    <cellStyle name="Followed Hyperlink 18" xfId="2816" hidden="1" xr:uid="{00000000-0005-0000-0000-00001D040000}"/>
    <cellStyle name="Followed Hyperlink 18" xfId="2777" hidden="1" xr:uid="{00000000-0005-0000-0000-00001E040000}"/>
    <cellStyle name="Followed Hyperlink 18" xfId="2855" hidden="1" xr:uid="{00000000-0005-0000-0000-00001F040000}"/>
    <cellStyle name="Followed Hyperlink 18" xfId="2905" hidden="1" xr:uid="{00000000-0005-0000-0000-000020040000}"/>
    <cellStyle name="Followed Hyperlink 18" xfId="2769" hidden="1" xr:uid="{00000000-0005-0000-0000-000022040000}"/>
    <cellStyle name="Followed Hyperlink 18" xfId="3006" hidden="1" xr:uid="{00000000-0005-0000-0000-000023040000}"/>
    <cellStyle name="Followed Hyperlink 18" xfId="3072" hidden="1" xr:uid="{00000000-0005-0000-0000-000024040000}"/>
    <cellStyle name="Followed Hyperlink 18" xfId="3106" hidden="1" xr:uid="{00000000-0005-0000-0000-000025040000}"/>
    <cellStyle name="Followed Hyperlink 18" xfId="2652" hidden="1" xr:uid="{00000000-0005-0000-0000-00001A040000}"/>
    <cellStyle name="Followed Hyperlink 18" xfId="1080" hidden="1" xr:uid="{00000000-0005-0000-0000-0000F3030000}"/>
    <cellStyle name="Followed Hyperlink 18" xfId="1191" hidden="1" xr:uid="{00000000-0005-0000-0000-0000F5030000}"/>
    <cellStyle name="Followed Hyperlink 18" xfId="1257" hidden="1" xr:uid="{00000000-0005-0000-0000-0000F6030000}"/>
    <cellStyle name="Followed Hyperlink 18" xfId="1291" hidden="1" xr:uid="{00000000-0005-0000-0000-0000F7030000}"/>
    <cellStyle name="Followed Hyperlink 18" xfId="1352" hidden="1" xr:uid="{00000000-0005-0000-0000-0000F8030000}"/>
    <cellStyle name="Followed Hyperlink 18" xfId="2895" hidden="1" xr:uid="{00000000-0005-0000-0000-000021040000}"/>
    <cellStyle name="Followed Hyperlink 18" xfId="3773" hidden="1" xr:uid="{00000000-0005-0000-0000-000036040000}"/>
    <cellStyle name="Followed Hyperlink 18" xfId="3807" hidden="1" xr:uid="{00000000-0005-0000-0000-000037040000}"/>
    <cellStyle name="Followed Hyperlink 18" xfId="3867" hidden="1" xr:uid="{00000000-0005-0000-0000-000038040000}"/>
    <cellStyle name="Followed Hyperlink 18" xfId="3828" hidden="1" xr:uid="{00000000-0005-0000-0000-000039040000}"/>
    <cellStyle name="Followed Hyperlink 18" xfId="3956" hidden="1" xr:uid="{00000000-0005-0000-0000-00003B040000}"/>
    <cellStyle name="Followed Hyperlink 18" xfId="3946" hidden="1" xr:uid="{00000000-0005-0000-0000-00003C040000}"/>
    <cellStyle name="Followed Hyperlink 18" xfId="954" hidden="1" xr:uid="{00000000-0005-0000-0000-0000F4030000}"/>
    <cellStyle name="Followed Hyperlink 18" xfId="962" hidden="1" xr:uid="{00000000-0005-0000-0000-0000F0030000}"/>
    <cellStyle name="Followed Hyperlink 18" xfId="1040" hidden="1" xr:uid="{00000000-0005-0000-0000-0000F1030000}"/>
    <cellStyle name="Followed Hyperlink 18" xfId="1090" hidden="1" xr:uid="{00000000-0005-0000-0000-0000F2030000}"/>
    <cellStyle name="Followed Hyperlink 18" xfId="608" hidden="1" xr:uid="{00000000-0005-0000-0000-0000E7030000}"/>
    <cellStyle name="Followed Hyperlink 18" xfId="736" hidden="1" xr:uid="{00000000-0005-0000-0000-0000E9030000}"/>
    <cellStyle name="Followed Hyperlink 18" xfId="726" hidden="1" xr:uid="{00000000-0005-0000-0000-0000EA030000}"/>
    <cellStyle name="Followed Hyperlink 18" xfId="585" hidden="1" xr:uid="{00000000-0005-0000-0000-0000E5030000}"/>
    <cellStyle name="Followed Hyperlink 18" xfId="80" hidden="1" xr:uid="{00000000-0005-0000-0000-0000E4030000}"/>
    <cellStyle name="Followed Hyperlink 18" xfId="686" hidden="1" xr:uid="{00000000-0005-0000-0000-0000E8030000}"/>
    <cellStyle name="Followed Hyperlink 18" xfId="1542" hidden="1" xr:uid="{00000000-0005-0000-0000-0000FE030000}"/>
    <cellStyle name="Followed Hyperlink 18" xfId="2052" hidden="1" xr:uid="{00000000-0005-0000-0000-00000A040000}"/>
    <cellStyle name="Followed Hyperlink 18" xfId="2013" hidden="1" xr:uid="{00000000-0005-0000-0000-00000B040000}"/>
    <cellStyle name="Followed Hyperlink 18" xfId="2091" hidden="1" xr:uid="{00000000-0005-0000-0000-00000C040000}"/>
    <cellStyle name="Followed Hyperlink 18" xfId="2141" hidden="1" xr:uid="{00000000-0005-0000-0000-00000D040000}"/>
    <cellStyle name="Followed Hyperlink 18" xfId="2131" hidden="1" xr:uid="{00000000-0005-0000-0000-00000E040000}"/>
    <cellStyle name="Followed Hyperlink 18" xfId="2005" hidden="1" xr:uid="{00000000-0005-0000-0000-00000F040000}"/>
    <cellStyle name="Followed Hyperlink 18" xfId="647" hidden="1" xr:uid="{00000000-0005-0000-0000-0000E6030000}"/>
    <cellStyle name="Followed Hyperlink 18" xfId="1663" hidden="1" xr:uid="{00000000-0005-0000-0000-000002040000}"/>
    <cellStyle name="Followed Hyperlink 18" xfId="1741" hidden="1" xr:uid="{00000000-0005-0000-0000-000003040000}"/>
    <cellStyle name="Followed Hyperlink 18" xfId="1391" hidden="1" xr:uid="{00000000-0005-0000-0000-0000FA030000}"/>
    <cellStyle name="Followed Hyperlink 18" xfId="600" hidden="1" xr:uid="{00000000-0005-0000-0000-0000EB030000}"/>
    <cellStyle name="Followed Hyperlink 18" xfId="837" hidden="1" xr:uid="{00000000-0005-0000-0000-0000EC030000}"/>
    <cellStyle name="Followed Hyperlink 18" xfId="903" hidden="1" xr:uid="{00000000-0005-0000-0000-0000ED030000}"/>
    <cellStyle name="Followed Hyperlink 18" xfId="940" hidden="1" xr:uid="{00000000-0005-0000-0000-0000EE030000}"/>
    <cellStyle name="Followed Hyperlink 18" xfId="1001" hidden="1" xr:uid="{00000000-0005-0000-0000-0000EF030000}"/>
    <cellStyle name="Followed Hyperlink 18" xfId="1305" hidden="1" xr:uid="{00000000-0005-0000-0000-0000FD030000}"/>
    <cellStyle name="Followed Hyperlink 18" xfId="1608" hidden="1" xr:uid="{00000000-0005-0000-0000-0000FF030000}"/>
    <cellStyle name="Followed Hyperlink 18" xfId="1642" hidden="1" xr:uid="{00000000-0005-0000-0000-000000040000}"/>
    <cellStyle name="Followed Hyperlink 18" xfId="1702" hidden="1" xr:uid="{00000000-0005-0000-0000-000001040000}"/>
    <cellStyle name="Followed Hyperlink 18" xfId="1441" hidden="1" xr:uid="{00000000-0005-0000-0000-0000FB030000}"/>
    <cellStyle name="Followed Hyperlink 18" xfId="1431" hidden="1" xr:uid="{00000000-0005-0000-0000-0000FC030000}"/>
    <cellStyle name="Followed Hyperlink 18" xfId="1313" hidden="1" xr:uid="{00000000-0005-0000-0000-0000F9030000}"/>
    <cellStyle name="Followed Hyperlink 19" xfId="2403" hidden="1" xr:uid="{00000000-0005-0000-0000-00006F040000}"/>
    <cellStyle name="Followed Hyperlink 19" xfId="2460" hidden="1" xr:uid="{00000000-0005-0000-0000-000070040000}"/>
    <cellStyle name="Followed Hyperlink 19" xfId="3705" hidden="1" xr:uid="{00000000-0005-0000-0000-000091040000}"/>
    <cellStyle name="Followed Hyperlink 19" xfId="3775" hidden="1" xr:uid="{00000000-0005-0000-0000-000092040000}"/>
    <cellStyle name="Followed Hyperlink 19" xfId="3809" hidden="1" xr:uid="{00000000-0005-0000-0000-000093040000}"/>
    <cellStyle name="Followed Hyperlink 19" xfId="3865" hidden="1" xr:uid="{00000000-0005-0000-0000-000094040000}"/>
    <cellStyle name="Followed Hyperlink 19" xfId="3826" hidden="1" xr:uid="{00000000-0005-0000-0000-000095040000}"/>
    <cellStyle name="Followed Hyperlink 19" xfId="3904" hidden="1" xr:uid="{00000000-0005-0000-0000-000096040000}"/>
    <cellStyle name="Followed Hyperlink 19" xfId="3954" hidden="1" xr:uid="{00000000-0005-0000-0000-000097040000}"/>
    <cellStyle name="Followed Hyperlink 19" xfId="3944" hidden="1" xr:uid="{00000000-0005-0000-0000-000098040000}"/>
    <cellStyle name="Followed Hyperlink 19" xfId="3818" hidden="1" xr:uid="{00000000-0005-0000-0000-000099040000}"/>
    <cellStyle name="Followed Hyperlink 19" xfId="3554" hidden="1" xr:uid="{00000000-0005-0000-0000-00008D040000}"/>
    <cellStyle name="Followed Hyperlink 19" xfId="3604" hidden="1" xr:uid="{00000000-0005-0000-0000-00008E040000}"/>
    <cellStyle name="Followed Hyperlink 19" xfId="3594" hidden="1" xr:uid="{00000000-0005-0000-0000-00008F040000}"/>
    <cellStyle name="Followed Hyperlink 19" xfId="3468" hidden="1" xr:uid="{00000000-0005-0000-0000-000090040000}"/>
    <cellStyle name="Followed Hyperlink 19" xfId="3515" hidden="1" xr:uid="{00000000-0005-0000-0000-00008B040000}"/>
    <cellStyle name="Followed Hyperlink 19" xfId="3476" hidden="1" xr:uid="{00000000-0005-0000-0000-00008C040000}"/>
    <cellStyle name="Followed Hyperlink 19" xfId="3355" hidden="1" xr:uid="{00000000-0005-0000-0000-000088040000}"/>
    <cellStyle name="Followed Hyperlink 19" xfId="3425" hidden="1" xr:uid="{00000000-0005-0000-0000-000089040000}"/>
    <cellStyle name="Followed Hyperlink 19" xfId="2421" hidden="1" xr:uid="{00000000-0005-0000-0000-000071040000}"/>
    <cellStyle name="Followed Hyperlink 19" xfId="3165" hidden="1" xr:uid="{00000000-0005-0000-0000-000082040000}"/>
    <cellStyle name="Followed Hyperlink 19" xfId="3126" hidden="1" xr:uid="{00000000-0005-0000-0000-000083040000}"/>
    <cellStyle name="Followed Hyperlink 19" xfId="3204" hidden="1" xr:uid="{00000000-0005-0000-0000-000084040000}"/>
    <cellStyle name="Followed Hyperlink 19" xfId="3254" hidden="1" xr:uid="{00000000-0005-0000-0000-000085040000}"/>
    <cellStyle name="Followed Hyperlink 19" xfId="3244" hidden="1" xr:uid="{00000000-0005-0000-0000-000086040000}"/>
    <cellStyle name="Followed Hyperlink 19" xfId="3118" hidden="1" xr:uid="{00000000-0005-0000-0000-000087040000}"/>
    <cellStyle name="Followed Hyperlink 19" xfId="2775" hidden="1" xr:uid="{00000000-0005-0000-0000-00007A040000}"/>
    <cellStyle name="Followed Hyperlink 19" xfId="1189" hidden="1" xr:uid="{00000000-0005-0000-0000-000051040000}"/>
    <cellStyle name="Followed Hyperlink 19" xfId="1293" hidden="1" xr:uid="{00000000-0005-0000-0000-000053040000}"/>
    <cellStyle name="Followed Hyperlink 19" xfId="1350" hidden="1" xr:uid="{00000000-0005-0000-0000-000054040000}"/>
    <cellStyle name="Followed Hyperlink 19" xfId="1311" hidden="1" xr:uid="{00000000-0005-0000-0000-000055040000}"/>
    <cellStyle name="Followed Hyperlink 19" xfId="1389" hidden="1" xr:uid="{00000000-0005-0000-0000-000056040000}"/>
    <cellStyle name="Followed Hyperlink 19" xfId="1439" hidden="1" xr:uid="{00000000-0005-0000-0000-000057040000}"/>
    <cellStyle name="Followed Hyperlink 19" xfId="1429" hidden="1" xr:uid="{00000000-0005-0000-0000-000058040000}"/>
    <cellStyle name="Followed Hyperlink 19" xfId="1303" hidden="1" xr:uid="{00000000-0005-0000-0000-000059040000}"/>
    <cellStyle name="Followed Hyperlink 19" xfId="1540" hidden="1" xr:uid="{00000000-0005-0000-0000-00005A040000}"/>
    <cellStyle name="Followed Hyperlink 19" xfId="1610" hidden="1" xr:uid="{00000000-0005-0000-0000-00005B040000}"/>
    <cellStyle name="Followed Hyperlink 19" xfId="1644" hidden="1" xr:uid="{00000000-0005-0000-0000-00005C040000}"/>
    <cellStyle name="Followed Hyperlink 19" xfId="1700" hidden="1" xr:uid="{00000000-0005-0000-0000-00005D040000}"/>
    <cellStyle name="Followed Hyperlink 19" xfId="1661" hidden="1" xr:uid="{00000000-0005-0000-0000-00005E040000}"/>
    <cellStyle name="Followed Hyperlink 19" xfId="1739" hidden="1" xr:uid="{00000000-0005-0000-0000-00005F040000}"/>
    <cellStyle name="Followed Hyperlink 19" xfId="1259" hidden="1" xr:uid="{00000000-0005-0000-0000-000052040000}"/>
    <cellStyle name="Followed Hyperlink 19" xfId="4125" hidden="1" xr:uid="{00000000-0005-0000-0000-00009B040000}"/>
    <cellStyle name="Followed Hyperlink 19" xfId="3459" hidden="1" xr:uid="{00000000-0005-0000-0000-00008A040000}"/>
    <cellStyle name="Followed Hyperlink 19" xfId="1890" hidden="1" xr:uid="{00000000-0005-0000-0000-000063040000}"/>
    <cellStyle name="Followed Hyperlink 19" xfId="1960" hidden="1" xr:uid="{00000000-0005-0000-0000-000064040000}"/>
    <cellStyle name="Followed Hyperlink 19" xfId="1994" hidden="1" xr:uid="{00000000-0005-0000-0000-000065040000}"/>
    <cellStyle name="Followed Hyperlink 19" xfId="2050" hidden="1" xr:uid="{00000000-0005-0000-0000-000066040000}"/>
    <cellStyle name="Followed Hyperlink 19" xfId="2011" hidden="1" xr:uid="{00000000-0005-0000-0000-000067040000}"/>
    <cellStyle name="Followed Hyperlink 19" xfId="2089" hidden="1" xr:uid="{00000000-0005-0000-0000-000068040000}"/>
    <cellStyle name="Followed Hyperlink 19" xfId="2139" hidden="1" xr:uid="{00000000-0005-0000-0000-000069040000}"/>
    <cellStyle name="Followed Hyperlink 19" xfId="2129" hidden="1" xr:uid="{00000000-0005-0000-0000-00006A040000}"/>
    <cellStyle name="Followed Hyperlink 19" xfId="2003" hidden="1" xr:uid="{00000000-0005-0000-0000-00006B040000}"/>
    <cellStyle name="Followed Hyperlink 19" xfId="2240" hidden="1" xr:uid="{00000000-0005-0000-0000-00006C040000}"/>
    <cellStyle name="Followed Hyperlink 19" xfId="2310" hidden="1" xr:uid="{00000000-0005-0000-0000-00006D040000}"/>
    <cellStyle name="Followed Hyperlink 19" xfId="2349" hidden="1" xr:uid="{00000000-0005-0000-0000-00006E040000}"/>
    <cellStyle name="Followed Hyperlink 19" xfId="4055" hidden="1" xr:uid="{00000000-0005-0000-0000-00009A040000}"/>
    <cellStyle name="Followed Hyperlink 19" xfId="82" hidden="1" xr:uid="{00000000-0005-0000-0000-000040040000}"/>
    <cellStyle name="Followed Hyperlink 19" xfId="587" hidden="1" xr:uid="{00000000-0005-0000-0000-000041040000}"/>
    <cellStyle name="Followed Hyperlink 19" xfId="1653" hidden="1" xr:uid="{00000000-0005-0000-0000-000062040000}"/>
    <cellStyle name="Followed Hyperlink 19" xfId="2499" hidden="1" xr:uid="{00000000-0005-0000-0000-000072040000}"/>
    <cellStyle name="Followed Hyperlink 19" xfId="2549" hidden="1" xr:uid="{00000000-0005-0000-0000-000073040000}"/>
    <cellStyle name="Followed Hyperlink 19" xfId="2539" hidden="1" xr:uid="{00000000-0005-0000-0000-000074040000}"/>
    <cellStyle name="Followed Hyperlink 19" xfId="2413" hidden="1" xr:uid="{00000000-0005-0000-0000-000075040000}"/>
    <cellStyle name="Followed Hyperlink 19" xfId="2650" hidden="1" xr:uid="{00000000-0005-0000-0000-000076040000}"/>
    <cellStyle name="Followed Hyperlink 19" xfId="2720" hidden="1" xr:uid="{00000000-0005-0000-0000-000077040000}"/>
    <cellStyle name="Followed Hyperlink 19" xfId="2757" hidden="1" xr:uid="{00000000-0005-0000-0000-000078040000}"/>
    <cellStyle name="Followed Hyperlink 19" xfId="2814" hidden="1" xr:uid="{00000000-0005-0000-0000-000079040000}"/>
    <cellStyle name="Followed Hyperlink 19" xfId="2853" hidden="1" xr:uid="{00000000-0005-0000-0000-00007B040000}"/>
    <cellStyle name="Followed Hyperlink 19" xfId="2903" hidden="1" xr:uid="{00000000-0005-0000-0000-00007C040000}"/>
    <cellStyle name="Followed Hyperlink 19" xfId="2893" hidden="1" xr:uid="{00000000-0005-0000-0000-00007D040000}"/>
    <cellStyle name="Followed Hyperlink 19" xfId="2767" hidden="1" xr:uid="{00000000-0005-0000-0000-00007E040000}"/>
    <cellStyle name="Followed Hyperlink 19" xfId="3004" hidden="1" xr:uid="{00000000-0005-0000-0000-00007F040000}"/>
    <cellStyle name="Followed Hyperlink 19" xfId="3074" hidden="1" xr:uid="{00000000-0005-0000-0000-000080040000}"/>
    <cellStyle name="Followed Hyperlink 19" xfId="3108" hidden="1" xr:uid="{00000000-0005-0000-0000-000081040000}"/>
    <cellStyle name="Followed Hyperlink 19" xfId="1088" hidden="1" xr:uid="{00000000-0005-0000-0000-00004E040000}"/>
    <cellStyle name="Followed Hyperlink 19" xfId="1078" hidden="1" xr:uid="{00000000-0005-0000-0000-00004F040000}"/>
    <cellStyle name="Followed Hyperlink 19" xfId="952" hidden="1" xr:uid="{00000000-0005-0000-0000-000050040000}"/>
    <cellStyle name="Followed Hyperlink 19" xfId="684" hidden="1" xr:uid="{00000000-0005-0000-0000-000044040000}"/>
    <cellStyle name="Followed Hyperlink 19" xfId="734" hidden="1" xr:uid="{00000000-0005-0000-0000-000045040000}"/>
    <cellStyle name="Followed Hyperlink 19" xfId="724" hidden="1" xr:uid="{00000000-0005-0000-0000-000046040000}"/>
    <cellStyle name="Followed Hyperlink 19" xfId="598" hidden="1" xr:uid="{00000000-0005-0000-0000-000047040000}"/>
    <cellStyle name="Followed Hyperlink 19" xfId="645" hidden="1" xr:uid="{00000000-0005-0000-0000-000042040000}"/>
    <cellStyle name="Followed Hyperlink 19" xfId="606" hidden="1" xr:uid="{00000000-0005-0000-0000-000043040000}"/>
    <cellStyle name="Followed Hyperlink 19" xfId="942" hidden="1" xr:uid="{00000000-0005-0000-0000-00004A040000}"/>
    <cellStyle name="Followed Hyperlink 19" xfId="999" hidden="1" xr:uid="{00000000-0005-0000-0000-00004B040000}"/>
    <cellStyle name="Followed Hyperlink 19" xfId="960" hidden="1" xr:uid="{00000000-0005-0000-0000-00004C040000}"/>
    <cellStyle name="Followed Hyperlink 19" xfId="1038" hidden="1" xr:uid="{00000000-0005-0000-0000-00004D040000}"/>
    <cellStyle name="Followed Hyperlink 19" xfId="835" hidden="1" xr:uid="{00000000-0005-0000-0000-000048040000}"/>
    <cellStyle name="Followed Hyperlink 19" xfId="905" hidden="1" xr:uid="{00000000-0005-0000-0000-000049040000}"/>
    <cellStyle name="Followed Hyperlink 19" xfId="1779" hidden="1" xr:uid="{00000000-0005-0000-0000-000061040000}"/>
    <cellStyle name="Followed Hyperlink 19" xfId="1789" hidden="1" xr:uid="{00000000-0005-0000-0000-000060040000}"/>
    <cellStyle name="Followed Hyperlink 2" xfId="2084" hidden="1" xr:uid="{00000000-0005-0000-0000-0000C2040000}"/>
    <cellStyle name="Followed Hyperlink 2" xfId="2128" hidden="1" xr:uid="{00000000-0005-0000-0000-0000C3040000}"/>
    <cellStyle name="Followed Hyperlink 2" xfId="2123" hidden="1" xr:uid="{00000000-0005-0000-0000-0000C4040000}"/>
    <cellStyle name="Followed Hyperlink 2" xfId="2173" hidden="1" xr:uid="{00000000-0005-0000-0000-0000C5040000}"/>
    <cellStyle name="Followed Hyperlink 2" xfId="2361" hidden="1" xr:uid="{00000000-0005-0000-0000-0000EF040000}"/>
    <cellStyle name="Followed Hyperlink 2" xfId="3899" hidden="1" xr:uid="{00000000-0005-0000-0000-0000F0040000}"/>
    <cellStyle name="Followed Hyperlink 2" xfId="3943" hidden="1" xr:uid="{00000000-0005-0000-0000-0000F1040000}"/>
    <cellStyle name="Followed Hyperlink 2" xfId="3938" hidden="1" xr:uid="{00000000-0005-0000-0000-0000F2040000}"/>
    <cellStyle name="Followed Hyperlink 2" xfId="3988" hidden="1" xr:uid="{00000000-0005-0000-0000-0000F3040000}"/>
    <cellStyle name="Followed Hyperlink 2" xfId="3739" hidden="1" xr:uid="{00000000-0005-0000-0000-0000ED040000}"/>
    <cellStyle name="Followed Hyperlink 2" xfId="3741" hidden="1" xr:uid="{00000000-0005-0000-0000-0000EE040000}"/>
    <cellStyle name="Followed Hyperlink 2" xfId="3699" hidden="1" xr:uid="{00000000-0005-0000-0000-0000EC040000}"/>
    <cellStyle name="Followed Hyperlink 2" xfId="3676" hidden="1" xr:uid="{00000000-0005-0000-0000-0000EB040000}"/>
    <cellStyle name="Followed Hyperlink 2" xfId="3638" hidden="1" xr:uid="{00000000-0005-0000-0000-0000EA040000}"/>
    <cellStyle name="Followed Hyperlink 2" xfId="1576" hidden="1" xr:uid="{00000000-0005-0000-0000-0000B7040000}"/>
    <cellStyle name="Followed Hyperlink 2" xfId="548" hidden="1" xr:uid="{00000000-0005-0000-0000-0000B8040000}"/>
    <cellStyle name="Followed Hyperlink 2" xfId="1734" hidden="1" xr:uid="{00000000-0005-0000-0000-0000B9040000}"/>
    <cellStyle name="Followed Hyperlink 2" xfId="1773" hidden="1" xr:uid="{00000000-0005-0000-0000-0000BB040000}"/>
    <cellStyle name="Followed Hyperlink 2" xfId="1823" hidden="1" xr:uid="{00000000-0005-0000-0000-0000BC040000}"/>
    <cellStyle name="Followed Hyperlink 2" xfId="1861" hidden="1" xr:uid="{00000000-0005-0000-0000-0000BD040000}"/>
    <cellStyle name="Followed Hyperlink 2" xfId="1884" hidden="1" xr:uid="{00000000-0005-0000-0000-0000BE040000}"/>
    <cellStyle name="Followed Hyperlink 2" xfId="1924" hidden="1" xr:uid="{00000000-0005-0000-0000-0000BF040000}"/>
    <cellStyle name="Followed Hyperlink 2" xfId="1926" hidden="1" xr:uid="{00000000-0005-0000-0000-0000C0040000}"/>
    <cellStyle name="Followed Hyperlink 2" xfId="544" hidden="1" xr:uid="{00000000-0005-0000-0000-0000C1040000}"/>
    <cellStyle name="Followed Hyperlink 2" xfId="1778" hidden="1" xr:uid="{00000000-0005-0000-0000-0000BA040000}"/>
    <cellStyle name="Followed Hyperlink 2" xfId="871" hidden="1" xr:uid="{00000000-0005-0000-0000-0000A5040000}"/>
    <cellStyle name="Followed Hyperlink 2" xfId="546" hidden="1" xr:uid="{00000000-0005-0000-0000-0000A6040000}"/>
    <cellStyle name="Followed Hyperlink 2" xfId="1033" hidden="1" xr:uid="{00000000-0005-0000-0000-0000A7040000}"/>
    <cellStyle name="Followed Hyperlink 2" xfId="1077" hidden="1" xr:uid="{00000000-0005-0000-0000-0000A8040000}"/>
    <cellStyle name="Followed Hyperlink 2" xfId="1574" hidden="1" xr:uid="{00000000-0005-0000-0000-0000B6040000}"/>
    <cellStyle name="Followed Hyperlink 2" xfId="2211" hidden="1" xr:uid="{00000000-0005-0000-0000-0000C6040000}"/>
    <cellStyle name="Followed Hyperlink 2" xfId="2234" hidden="1" xr:uid="{00000000-0005-0000-0000-0000C7040000}"/>
    <cellStyle name="Followed Hyperlink 2" xfId="2274" hidden="1" xr:uid="{00000000-0005-0000-0000-0000C8040000}"/>
    <cellStyle name="Followed Hyperlink 2" xfId="2276" hidden="1" xr:uid="{00000000-0005-0000-0000-0000C9040000}"/>
    <cellStyle name="Followed Hyperlink 2" xfId="2315" hidden="1" xr:uid="{00000000-0005-0000-0000-0000CA040000}"/>
    <cellStyle name="Followed Hyperlink 2" xfId="2369" hidden="1" xr:uid="{00000000-0005-0000-0000-0000CB040000}"/>
    <cellStyle name="Followed Hyperlink 2" xfId="2494" hidden="1" xr:uid="{00000000-0005-0000-0000-0000CC040000}"/>
    <cellStyle name="Followed Hyperlink 2" xfId="2538" hidden="1" xr:uid="{00000000-0005-0000-0000-0000CD040000}"/>
    <cellStyle name="Followed Hyperlink 2" xfId="2583" hidden="1" xr:uid="{00000000-0005-0000-0000-0000CF040000}"/>
    <cellStyle name="Followed Hyperlink 2" xfId="2621" hidden="1" xr:uid="{00000000-0005-0000-0000-0000D0040000}"/>
    <cellStyle name="Followed Hyperlink 2" xfId="2644" hidden="1" xr:uid="{00000000-0005-0000-0000-0000D1040000}"/>
    <cellStyle name="Followed Hyperlink 2" xfId="2686" hidden="1" xr:uid="{00000000-0005-0000-0000-0000D3040000}"/>
    <cellStyle name="Followed Hyperlink 2" xfId="2363" hidden="1" xr:uid="{00000000-0005-0000-0000-0000D4040000}"/>
    <cellStyle name="Followed Hyperlink 2" xfId="2848" hidden="1" xr:uid="{00000000-0005-0000-0000-0000D5040000}"/>
    <cellStyle name="Followed Hyperlink 2" xfId="2892" hidden="1" xr:uid="{00000000-0005-0000-0000-0000D6040000}"/>
    <cellStyle name="Followed Hyperlink 2" xfId="2887" hidden="1" xr:uid="{00000000-0005-0000-0000-0000D7040000}"/>
    <cellStyle name="Followed Hyperlink 2" xfId="2937" hidden="1" xr:uid="{00000000-0005-0000-0000-0000D8040000}"/>
    <cellStyle name="Followed Hyperlink 2" xfId="2975" hidden="1" xr:uid="{00000000-0005-0000-0000-0000D9040000}"/>
    <cellStyle name="Followed Hyperlink 2" xfId="2684" hidden="1" xr:uid="{00000000-0005-0000-0000-0000D2040000}"/>
    <cellStyle name="Followed Hyperlink 2" xfId="4026" hidden="1" xr:uid="{00000000-0005-0000-0000-0000F4040000}"/>
    <cellStyle name="Followed Hyperlink 2" xfId="4049" hidden="1" xr:uid="{00000000-0005-0000-0000-0000F5040000}"/>
    <cellStyle name="Followed Hyperlink 2" xfId="4089" hidden="1" xr:uid="{00000000-0005-0000-0000-0000F6040000}"/>
    <cellStyle name="Followed Hyperlink 2" xfId="4091" hidden="1" xr:uid="{00000000-0005-0000-0000-0000F7040000}"/>
    <cellStyle name="Followed Hyperlink 2" xfId="2533" hidden="1" xr:uid="{00000000-0005-0000-0000-0000CE040000}"/>
    <cellStyle name="Followed Hyperlink 2" xfId="3243" hidden="1" xr:uid="{00000000-0005-0000-0000-0000DF040000}"/>
    <cellStyle name="Followed Hyperlink 2" xfId="3238" hidden="1" xr:uid="{00000000-0005-0000-0000-0000E0040000}"/>
    <cellStyle name="Followed Hyperlink 2" xfId="3288" hidden="1" xr:uid="{00000000-0005-0000-0000-0000E1040000}"/>
    <cellStyle name="Followed Hyperlink 2" xfId="3326" hidden="1" xr:uid="{00000000-0005-0000-0000-0000E2040000}"/>
    <cellStyle name="Followed Hyperlink 2" xfId="3349" hidden="1" xr:uid="{00000000-0005-0000-0000-0000E3040000}"/>
    <cellStyle name="Followed Hyperlink 2" xfId="3389" hidden="1" xr:uid="{00000000-0005-0000-0000-0000E4040000}"/>
    <cellStyle name="Followed Hyperlink 2" xfId="3391" hidden="1" xr:uid="{00000000-0005-0000-0000-0000E5040000}"/>
    <cellStyle name="Followed Hyperlink 2" xfId="2365" hidden="1" xr:uid="{00000000-0005-0000-0000-0000E6040000}"/>
    <cellStyle name="Followed Hyperlink 2" xfId="3549" hidden="1" xr:uid="{00000000-0005-0000-0000-0000E7040000}"/>
    <cellStyle name="Followed Hyperlink 2" xfId="3593" hidden="1" xr:uid="{00000000-0005-0000-0000-0000E8040000}"/>
    <cellStyle name="Followed Hyperlink 2" xfId="3588" hidden="1" xr:uid="{00000000-0005-0000-0000-0000E9040000}"/>
    <cellStyle name="Followed Hyperlink 2" xfId="2998" hidden="1" xr:uid="{00000000-0005-0000-0000-0000DA040000}"/>
    <cellStyle name="Followed Hyperlink 2" xfId="545" hidden="1" xr:uid="{00000000-0005-0000-0000-0000AF040000}"/>
    <cellStyle name="Followed Hyperlink 2" xfId="1384" hidden="1" xr:uid="{00000000-0005-0000-0000-0000B0040000}"/>
    <cellStyle name="Followed Hyperlink 2" xfId="1428" hidden="1" xr:uid="{00000000-0005-0000-0000-0000B1040000}"/>
    <cellStyle name="Followed Hyperlink 2" xfId="1423" hidden="1" xr:uid="{00000000-0005-0000-0000-0000B2040000}"/>
    <cellStyle name="Followed Hyperlink 2" xfId="1473" hidden="1" xr:uid="{00000000-0005-0000-0000-0000B3040000}"/>
    <cellStyle name="Followed Hyperlink 2" xfId="1511" hidden="1" xr:uid="{00000000-0005-0000-0000-0000B4040000}"/>
    <cellStyle name="Followed Hyperlink 2" xfId="1534" hidden="1" xr:uid="{00000000-0005-0000-0000-0000B5040000}"/>
    <cellStyle name="Followed Hyperlink 2" xfId="1225" hidden="1" xr:uid="{00000000-0005-0000-0000-0000AE040000}"/>
    <cellStyle name="Followed Hyperlink 2" xfId="679" hidden="1" xr:uid="{00000000-0005-0000-0000-00009E040000}"/>
    <cellStyle name="Followed Hyperlink 2" xfId="723" hidden="1" xr:uid="{00000000-0005-0000-0000-00009F040000}"/>
    <cellStyle name="Followed Hyperlink 2" xfId="553" hidden="1" xr:uid="{00000000-0005-0000-0000-00009D040000}"/>
    <cellStyle name="Followed Hyperlink 2" xfId="48" hidden="1" xr:uid="{00000000-0005-0000-0000-00009C040000}"/>
    <cellStyle name="Followed Hyperlink 2" xfId="1072" hidden="1" xr:uid="{00000000-0005-0000-0000-0000A9040000}"/>
    <cellStyle name="Followed Hyperlink 2" xfId="3038" hidden="1" xr:uid="{00000000-0005-0000-0000-0000DB040000}"/>
    <cellStyle name="Followed Hyperlink 2" xfId="3040" hidden="1" xr:uid="{00000000-0005-0000-0000-0000DC040000}"/>
    <cellStyle name="Followed Hyperlink 2" xfId="2362" hidden="1" xr:uid="{00000000-0005-0000-0000-0000DD040000}"/>
    <cellStyle name="Followed Hyperlink 2" xfId="3199" hidden="1" xr:uid="{00000000-0005-0000-0000-0000DE040000}"/>
    <cellStyle name="Followed Hyperlink 2" xfId="718" hidden="1" xr:uid="{00000000-0005-0000-0000-0000A0040000}"/>
    <cellStyle name="Followed Hyperlink 2" xfId="768" hidden="1" xr:uid="{00000000-0005-0000-0000-0000A1040000}"/>
    <cellStyle name="Followed Hyperlink 2" xfId="806" hidden="1" xr:uid="{00000000-0005-0000-0000-0000A2040000}"/>
    <cellStyle name="Followed Hyperlink 2" xfId="829" hidden="1" xr:uid="{00000000-0005-0000-0000-0000A3040000}"/>
    <cellStyle name="Followed Hyperlink 2" xfId="869" hidden="1" xr:uid="{00000000-0005-0000-0000-0000A4040000}"/>
    <cellStyle name="Followed Hyperlink 2" xfId="1183" hidden="1" xr:uid="{00000000-0005-0000-0000-0000AC040000}"/>
    <cellStyle name="Followed Hyperlink 2" xfId="1223" hidden="1" xr:uid="{00000000-0005-0000-0000-0000AD040000}"/>
    <cellStyle name="Followed Hyperlink 2" xfId="1160" hidden="1" xr:uid="{00000000-0005-0000-0000-0000AB040000}"/>
    <cellStyle name="Followed Hyperlink 2" xfId="1122" hidden="1" xr:uid="{00000000-0005-0000-0000-0000AA040000}"/>
    <cellStyle name="Followed Hyperlink 20" xfId="2126" hidden="1" xr:uid="{00000000-0005-0000-0000-000022050000}"/>
    <cellStyle name="Followed Hyperlink 20" xfId="2001" hidden="1" xr:uid="{00000000-0005-0000-0000-000023050000}"/>
    <cellStyle name="Followed Hyperlink 20" xfId="3952" hidden="1" xr:uid="{00000000-0005-0000-0000-00004F050000}"/>
    <cellStyle name="Followed Hyperlink 20" xfId="3941" hidden="1" xr:uid="{00000000-0005-0000-0000-000050050000}"/>
    <cellStyle name="Followed Hyperlink 20" xfId="3816" hidden="1" xr:uid="{00000000-0005-0000-0000-000051050000}"/>
    <cellStyle name="Followed Hyperlink 20" xfId="3902" hidden="1" xr:uid="{00000000-0005-0000-0000-00004E050000}"/>
    <cellStyle name="Followed Hyperlink 20" xfId="3824" hidden="1" xr:uid="{00000000-0005-0000-0000-00004D050000}"/>
    <cellStyle name="Followed Hyperlink 20" xfId="1086" hidden="1" xr:uid="{00000000-0005-0000-0000-000006050000}"/>
    <cellStyle name="Followed Hyperlink 20" xfId="1075" hidden="1" xr:uid="{00000000-0005-0000-0000-000007050000}"/>
    <cellStyle name="Followed Hyperlink 20" xfId="950" hidden="1" xr:uid="{00000000-0005-0000-0000-000008050000}"/>
    <cellStyle name="Followed Hyperlink 20" xfId="1187" hidden="1" xr:uid="{00000000-0005-0000-0000-000009050000}"/>
    <cellStyle name="Followed Hyperlink 20" xfId="1261" hidden="1" xr:uid="{00000000-0005-0000-0000-00000A050000}"/>
    <cellStyle name="Followed Hyperlink 20" xfId="1295" hidden="1" xr:uid="{00000000-0005-0000-0000-00000B050000}"/>
    <cellStyle name="Followed Hyperlink 20" xfId="732" hidden="1" xr:uid="{00000000-0005-0000-0000-0000FD040000}"/>
    <cellStyle name="Followed Hyperlink 20" xfId="721" hidden="1" xr:uid="{00000000-0005-0000-0000-0000FE040000}"/>
    <cellStyle name="Followed Hyperlink 20" xfId="596" hidden="1" xr:uid="{00000000-0005-0000-0000-0000FF040000}"/>
    <cellStyle name="Followed Hyperlink 20" xfId="1888" hidden="1" xr:uid="{00000000-0005-0000-0000-00001B050000}"/>
    <cellStyle name="Followed Hyperlink 20" xfId="2648" hidden="1" xr:uid="{00000000-0005-0000-0000-00002E050000}"/>
    <cellStyle name="Followed Hyperlink 20" xfId="2722" hidden="1" xr:uid="{00000000-0005-0000-0000-00002F050000}"/>
    <cellStyle name="Followed Hyperlink 20" xfId="2759" hidden="1" xr:uid="{00000000-0005-0000-0000-000030050000}"/>
    <cellStyle name="Followed Hyperlink 20" xfId="2812" hidden="1" xr:uid="{00000000-0005-0000-0000-000031050000}"/>
    <cellStyle name="Followed Hyperlink 20" xfId="2773" hidden="1" xr:uid="{00000000-0005-0000-0000-000032050000}"/>
    <cellStyle name="Followed Hyperlink 20" xfId="2851" hidden="1" xr:uid="{00000000-0005-0000-0000-000033050000}"/>
    <cellStyle name="Followed Hyperlink 20" xfId="2901" hidden="1" xr:uid="{00000000-0005-0000-0000-000034050000}"/>
    <cellStyle name="Followed Hyperlink 20" xfId="2890" hidden="1" xr:uid="{00000000-0005-0000-0000-000035050000}"/>
    <cellStyle name="Followed Hyperlink 20" xfId="2765" hidden="1" xr:uid="{00000000-0005-0000-0000-000036050000}"/>
    <cellStyle name="Followed Hyperlink 20" xfId="3002" hidden="1" xr:uid="{00000000-0005-0000-0000-000037050000}"/>
    <cellStyle name="Followed Hyperlink 20" xfId="3076" hidden="1" xr:uid="{00000000-0005-0000-0000-000038050000}"/>
    <cellStyle name="Followed Hyperlink 20" xfId="3110" hidden="1" xr:uid="{00000000-0005-0000-0000-000039050000}"/>
    <cellStyle name="Followed Hyperlink 20" xfId="3124" hidden="1" xr:uid="{00000000-0005-0000-0000-00003B050000}"/>
    <cellStyle name="Followed Hyperlink 20" xfId="3202" hidden="1" xr:uid="{00000000-0005-0000-0000-00003C050000}"/>
    <cellStyle name="Followed Hyperlink 20" xfId="3252" hidden="1" xr:uid="{00000000-0005-0000-0000-00003D050000}"/>
    <cellStyle name="Followed Hyperlink 20" xfId="3116" hidden="1" xr:uid="{00000000-0005-0000-0000-00003F050000}"/>
    <cellStyle name="Followed Hyperlink 20" xfId="3353" hidden="1" xr:uid="{00000000-0005-0000-0000-000040050000}"/>
    <cellStyle name="Followed Hyperlink 20" xfId="3427" hidden="1" xr:uid="{00000000-0005-0000-0000-000041050000}"/>
    <cellStyle name="Followed Hyperlink 20" xfId="3461" hidden="1" xr:uid="{00000000-0005-0000-0000-000042050000}"/>
    <cellStyle name="Followed Hyperlink 20" xfId="3513" hidden="1" xr:uid="{00000000-0005-0000-0000-000043050000}"/>
    <cellStyle name="Followed Hyperlink 20" xfId="2238" hidden="1" xr:uid="{00000000-0005-0000-0000-000024050000}"/>
    <cellStyle name="Followed Hyperlink 20" xfId="2312" hidden="1" xr:uid="{00000000-0005-0000-0000-000025050000}"/>
    <cellStyle name="Followed Hyperlink 20" xfId="2351" hidden="1" xr:uid="{00000000-0005-0000-0000-000026050000}"/>
    <cellStyle name="Followed Hyperlink 20" xfId="2405" hidden="1" xr:uid="{00000000-0005-0000-0000-000027050000}"/>
    <cellStyle name="Followed Hyperlink 20" xfId="2458" hidden="1" xr:uid="{00000000-0005-0000-0000-000028050000}"/>
    <cellStyle name="Followed Hyperlink 20" xfId="2419" hidden="1" xr:uid="{00000000-0005-0000-0000-000029050000}"/>
    <cellStyle name="Followed Hyperlink 20" xfId="2497" hidden="1" xr:uid="{00000000-0005-0000-0000-00002A050000}"/>
    <cellStyle name="Followed Hyperlink 20" xfId="2547" hidden="1" xr:uid="{00000000-0005-0000-0000-00002B050000}"/>
    <cellStyle name="Followed Hyperlink 20" xfId="2536" hidden="1" xr:uid="{00000000-0005-0000-0000-00002C050000}"/>
    <cellStyle name="Followed Hyperlink 20" xfId="2411" hidden="1" xr:uid="{00000000-0005-0000-0000-00002D050000}"/>
    <cellStyle name="Followed Hyperlink 20" xfId="4053" hidden="1" xr:uid="{00000000-0005-0000-0000-000052050000}"/>
    <cellStyle name="Followed Hyperlink 20" xfId="4127" hidden="1" xr:uid="{00000000-0005-0000-0000-000053050000}"/>
    <cellStyle name="Followed Hyperlink 20" xfId="2137" hidden="1" xr:uid="{00000000-0005-0000-0000-000021050000}"/>
    <cellStyle name="Followed Hyperlink 20" xfId="3241" hidden="1" xr:uid="{00000000-0005-0000-0000-00003E050000}"/>
    <cellStyle name="Followed Hyperlink 20" xfId="1437" hidden="1" xr:uid="{00000000-0005-0000-0000-00000F050000}"/>
    <cellStyle name="Followed Hyperlink 20" xfId="1426" hidden="1" xr:uid="{00000000-0005-0000-0000-000010050000}"/>
    <cellStyle name="Followed Hyperlink 20" xfId="1301" hidden="1" xr:uid="{00000000-0005-0000-0000-000011050000}"/>
    <cellStyle name="Followed Hyperlink 20" xfId="1538" hidden="1" xr:uid="{00000000-0005-0000-0000-000012050000}"/>
    <cellStyle name="Followed Hyperlink 20" xfId="1612" hidden="1" xr:uid="{00000000-0005-0000-0000-000013050000}"/>
    <cellStyle name="Followed Hyperlink 20" xfId="1646" hidden="1" xr:uid="{00000000-0005-0000-0000-000014050000}"/>
    <cellStyle name="Followed Hyperlink 20" xfId="1698" hidden="1" xr:uid="{00000000-0005-0000-0000-000015050000}"/>
    <cellStyle name="Followed Hyperlink 20" xfId="1659" hidden="1" xr:uid="{00000000-0005-0000-0000-000016050000}"/>
    <cellStyle name="Followed Hyperlink 20" xfId="1737" hidden="1" xr:uid="{00000000-0005-0000-0000-000017050000}"/>
    <cellStyle name="Followed Hyperlink 20" xfId="1787" hidden="1" xr:uid="{00000000-0005-0000-0000-000018050000}"/>
    <cellStyle name="Followed Hyperlink 20" xfId="1776" hidden="1" xr:uid="{00000000-0005-0000-0000-000019050000}"/>
    <cellStyle name="Followed Hyperlink 20" xfId="1651" hidden="1" xr:uid="{00000000-0005-0000-0000-00001A050000}"/>
    <cellStyle name="Followed Hyperlink 20" xfId="1962" hidden="1" xr:uid="{00000000-0005-0000-0000-00001C050000}"/>
    <cellStyle name="Followed Hyperlink 20" xfId="1996" hidden="1" xr:uid="{00000000-0005-0000-0000-00001D050000}"/>
    <cellStyle name="Followed Hyperlink 20" xfId="2048" hidden="1" xr:uid="{00000000-0005-0000-0000-00001E050000}"/>
    <cellStyle name="Followed Hyperlink 20" xfId="2009" hidden="1" xr:uid="{00000000-0005-0000-0000-00001F050000}"/>
    <cellStyle name="Followed Hyperlink 20" xfId="2087" hidden="1" xr:uid="{00000000-0005-0000-0000-000020050000}"/>
    <cellStyle name="Followed Hyperlink 20" xfId="944" hidden="1" xr:uid="{00000000-0005-0000-0000-000002050000}"/>
    <cellStyle name="Followed Hyperlink 20" xfId="997" hidden="1" xr:uid="{00000000-0005-0000-0000-000003050000}"/>
    <cellStyle name="Followed Hyperlink 20" xfId="958" hidden="1" xr:uid="{00000000-0005-0000-0000-000004050000}"/>
    <cellStyle name="Followed Hyperlink 20" xfId="1036" hidden="1" xr:uid="{00000000-0005-0000-0000-000005050000}"/>
    <cellStyle name="Followed Hyperlink 20" xfId="3591" hidden="1" xr:uid="{00000000-0005-0000-0000-000047050000}"/>
    <cellStyle name="Followed Hyperlink 20" xfId="3466" hidden="1" xr:uid="{00000000-0005-0000-0000-000048050000}"/>
    <cellStyle name="Followed Hyperlink 20" xfId="3703" hidden="1" xr:uid="{00000000-0005-0000-0000-000049050000}"/>
    <cellStyle name="Followed Hyperlink 20" xfId="3777" hidden="1" xr:uid="{00000000-0005-0000-0000-00004A050000}"/>
    <cellStyle name="Followed Hyperlink 20" xfId="3811" hidden="1" xr:uid="{00000000-0005-0000-0000-00004B050000}"/>
    <cellStyle name="Followed Hyperlink 20" xfId="3863" hidden="1" xr:uid="{00000000-0005-0000-0000-00004C050000}"/>
    <cellStyle name="Followed Hyperlink 20" xfId="3163" hidden="1" xr:uid="{00000000-0005-0000-0000-00003A050000}"/>
    <cellStyle name="Followed Hyperlink 20" xfId="1348" hidden="1" xr:uid="{00000000-0005-0000-0000-00000C050000}"/>
    <cellStyle name="Followed Hyperlink 20" xfId="1309" hidden="1" xr:uid="{00000000-0005-0000-0000-00000D050000}"/>
    <cellStyle name="Followed Hyperlink 20" xfId="1387" hidden="1" xr:uid="{00000000-0005-0000-0000-00000E050000}"/>
    <cellStyle name="Followed Hyperlink 20" xfId="589" hidden="1" xr:uid="{00000000-0005-0000-0000-0000F9040000}"/>
    <cellStyle name="Followed Hyperlink 20" xfId="84" hidden="1" xr:uid="{00000000-0005-0000-0000-0000F8040000}"/>
    <cellStyle name="Followed Hyperlink 20" xfId="3474" hidden="1" xr:uid="{00000000-0005-0000-0000-000044050000}"/>
    <cellStyle name="Followed Hyperlink 20" xfId="3552" hidden="1" xr:uid="{00000000-0005-0000-0000-000045050000}"/>
    <cellStyle name="Followed Hyperlink 20" xfId="3602" hidden="1" xr:uid="{00000000-0005-0000-0000-000046050000}"/>
    <cellStyle name="Followed Hyperlink 20" xfId="643" hidden="1" xr:uid="{00000000-0005-0000-0000-0000FA040000}"/>
    <cellStyle name="Followed Hyperlink 20" xfId="604" hidden="1" xr:uid="{00000000-0005-0000-0000-0000FB040000}"/>
    <cellStyle name="Followed Hyperlink 20" xfId="682" hidden="1" xr:uid="{00000000-0005-0000-0000-0000FC040000}"/>
    <cellStyle name="Followed Hyperlink 20" xfId="907" hidden="1" xr:uid="{00000000-0005-0000-0000-000001050000}"/>
    <cellStyle name="Followed Hyperlink 20" xfId="833" hidden="1" xr:uid="{00000000-0005-0000-0000-000000050000}"/>
    <cellStyle name="Followed Hyperlink 21" xfId="4129" hidden="1" xr:uid="{00000000-0005-0000-0000-0000AF050000}"/>
    <cellStyle name="Followed Hyperlink 21" xfId="602" hidden="1" xr:uid="{00000000-0005-0000-0000-000057050000}"/>
    <cellStyle name="Followed Hyperlink 21" xfId="680" hidden="1" xr:uid="{00000000-0005-0000-0000-000058050000}"/>
    <cellStyle name="Followed Hyperlink 21" xfId="591" hidden="1" xr:uid="{00000000-0005-0000-0000-000055050000}"/>
    <cellStyle name="Followed Hyperlink 21" xfId="2046" hidden="1" xr:uid="{00000000-0005-0000-0000-00007A050000}"/>
    <cellStyle name="Followed Hyperlink 21" xfId="3078" hidden="1" xr:uid="{00000000-0005-0000-0000-000094050000}"/>
    <cellStyle name="Followed Hyperlink 21" xfId="3112" hidden="1" xr:uid="{00000000-0005-0000-0000-000095050000}"/>
    <cellStyle name="Followed Hyperlink 21" xfId="3161" hidden="1" xr:uid="{00000000-0005-0000-0000-000096050000}"/>
    <cellStyle name="Followed Hyperlink 21" xfId="3122" hidden="1" xr:uid="{00000000-0005-0000-0000-000097050000}"/>
    <cellStyle name="Followed Hyperlink 21" xfId="3200" hidden="1" xr:uid="{00000000-0005-0000-0000-000098050000}"/>
    <cellStyle name="Followed Hyperlink 21" xfId="3250" hidden="1" xr:uid="{00000000-0005-0000-0000-000099050000}"/>
    <cellStyle name="Followed Hyperlink 21" xfId="3114" hidden="1" xr:uid="{00000000-0005-0000-0000-00009B050000}"/>
    <cellStyle name="Followed Hyperlink 21" xfId="3351" hidden="1" xr:uid="{00000000-0005-0000-0000-00009C050000}"/>
    <cellStyle name="Followed Hyperlink 21" xfId="3429" hidden="1" xr:uid="{00000000-0005-0000-0000-00009D050000}"/>
    <cellStyle name="Followed Hyperlink 21" xfId="3463" hidden="1" xr:uid="{00000000-0005-0000-0000-00009E050000}"/>
    <cellStyle name="Followed Hyperlink 21" xfId="3511" hidden="1" xr:uid="{00000000-0005-0000-0000-00009F050000}"/>
    <cellStyle name="Followed Hyperlink 21" xfId="3472" hidden="1" xr:uid="{00000000-0005-0000-0000-0000A0050000}"/>
    <cellStyle name="Followed Hyperlink 21" xfId="3550" hidden="1" xr:uid="{00000000-0005-0000-0000-0000A1050000}"/>
    <cellStyle name="Followed Hyperlink 21" xfId="3600" hidden="1" xr:uid="{00000000-0005-0000-0000-0000A2050000}"/>
    <cellStyle name="Followed Hyperlink 21" xfId="3589" hidden="1" xr:uid="{00000000-0005-0000-0000-0000A3050000}"/>
    <cellStyle name="Followed Hyperlink 21" xfId="3464" hidden="1" xr:uid="{00000000-0005-0000-0000-0000A4050000}"/>
    <cellStyle name="Followed Hyperlink 21" xfId="3701" hidden="1" xr:uid="{00000000-0005-0000-0000-0000A5050000}"/>
    <cellStyle name="Followed Hyperlink 21" xfId="3813" hidden="1" xr:uid="{00000000-0005-0000-0000-0000A7050000}"/>
    <cellStyle name="Followed Hyperlink 21" xfId="3861" hidden="1" xr:uid="{00000000-0005-0000-0000-0000A8050000}"/>
    <cellStyle name="Followed Hyperlink 21" xfId="3822" hidden="1" xr:uid="{00000000-0005-0000-0000-0000A9050000}"/>
    <cellStyle name="Followed Hyperlink 21" xfId="3900" hidden="1" xr:uid="{00000000-0005-0000-0000-0000AA050000}"/>
    <cellStyle name="Followed Hyperlink 21" xfId="3950" hidden="1" xr:uid="{00000000-0005-0000-0000-0000AB050000}"/>
    <cellStyle name="Followed Hyperlink 21" xfId="2409" hidden="1" xr:uid="{00000000-0005-0000-0000-000089050000}"/>
    <cellStyle name="Followed Hyperlink 21" xfId="2646" hidden="1" xr:uid="{00000000-0005-0000-0000-00008A050000}"/>
    <cellStyle name="Followed Hyperlink 21" xfId="2724" hidden="1" xr:uid="{00000000-0005-0000-0000-00008B050000}"/>
    <cellStyle name="Followed Hyperlink 21" xfId="2761" hidden="1" xr:uid="{00000000-0005-0000-0000-00008C050000}"/>
    <cellStyle name="Followed Hyperlink 21" xfId="2810" hidden="1" xr:uid="{00000000-0005-0000-0000-00008D050000}"/>
    <cellStyle name="Followed Hyperlink 21" xfId="2771" hidden="1" xr:uid="{00000000-0005-0000-0000-00008E050000}"/>
    <cellStyle name="Followed Hyperlink 21" xfId="2849" hidden="1" xr:uid="{00000000-0005-0000-0000-00008F050000}"/>
    <cellStyle name="Followed Hyperlink 21" xfId="2899" hidden="1" xr:uid="{00000000-0005-0000-0000-000090050000}"/>
    <cellStyle name="Followed Hyperlink 21" xfId="2888" hidden="1" xr:uid="{00000000-0005-0000-0000-000091050000}"/>
    <cellStyle name="Followed Hyperlink 21" xfId="2763" hidden="1" xr:uid="{00000000-0005-0000-0000-000092050000}"/>
    <cellStyle name="Followed Hyperlink 21" xfId="3000" hidden="1" xr:uid="{00000000-0005-0000-0000-000093050000}"/>
    <cellStyle name="Followed Hyperlink 21" xfId="2456" hidden="1" xr:uid="{00000000-0005-0000-0000-000084050000}"/>
    <cellStyle name="Followed Hyperlink 21" xfId="2417" hidden="1" xr:uid="{00000000-0005-0000-0000-000085050000}"/>
    <cellStyle name="Followed Hyperlink 21" xfId="2495" hidden="1" xr:uid="{00000000-0005-0000-0000-000086050000}"/>
    <cellStyle name="Followed Hyperlink 21" xfId="2545" hidden="1" xr:uid="{00000000-0005-0000-0000-000087050000}"/>
    <cellStyle name="Followed Hyperlink 21" xfId="2534" hidden="1" xr:uid="{00000000-0005-0000-0000-000088050000}"/>
    <cellStyle name="Followed Hyperlink 21" xfId="2314" hidden="1" xr:uid="{00000000-0005-0000-0000-000081050000}"/>
    <cellStyle name="Followed Hyperlink 21" xfId="2353" hidden="1" xr:uid="{00000000-0005-0000-0000-000082050000}"/>
    <cellStyle name="Followed Hyperlink 21" xfId="2407" hidden="1" xr:uid="{00000000-0005-0000-0000-000083050000}"/>
    <cellStyle name="Followed Hyperlink 21" xfId="2236" hidden="1" xr:uid="{00000000-0005-0000-0000-000080050000}"/>
    <cellStyle name="Followed Hyperlink 21" xfId="3779" hidden="1" xr:uid="{00000000-0005-0000-0000-0000A6050000}"/>
    <cellStyle name="Followed Hyperlink 21" xfId="1998" hidden="1" xr:uid="{00000000-0005-0000-0000-000079050000}"/>
    <cellStyle name="Followed Hyperlink 21" xfId="2007" hidden="1" xr:uid="{00000000-0005-0000-0000-00007B050000}"/>
    <cellStyle name="Followed Hyperlink 21" xfId="2085" hidden="1" xr:uid="{00000000-0005-0000-0000-00007C050000}"/>
    <cellStyle name="Followed Hyperlink 21" xfId="2135" hidden="1" xr:uid="{00000000-0005-0000-0000-00007D050000}"/>
    <cellStyle name="Followed Hyperlink 21" xfId="2124" hidden="1" xr:uid="{00000000-0005-0000-0000-00007E050000}"/>
    <cellStyle name="Followed Hyperlink 21" xfId="1999" hidden="1" xr:uid="{00000000-0005-0000-0000-00007F050000}"/>
    <cellStyle name="Followed Hyperlink 21" xfId="946" hidden="1" xr:uid="{00000000-0005-0000-0000-00005E050000}"/>
    <cellStyle name="Followed Hyperlink 21" xfId="995" hidden="1" xr:uid="{00000000-0005-0000-0000-00005F050000}"/>
    <cellStyle name="Followed Hyperlink 21" xfId="956" hidden="1" xr:uid="{00000000-0005-0000-0000-000060050000}"/>
    <cellStyle name="Followed Hyperlink 21" xfId="1034" hidden="1" xr:uid="{00000000-0005-0000-0000-000061050000}"/>
    <cellStyle name="Followed Hyperlink 21" xfId="1084" hidden="1" xr:uid="{00000000-0005-0000-0000-000062050000}"/>
    <cellStyle name="Followed Hyperlink 21" xfId="1073" hidden="1" xr:uid="{00000000-0005-0000-0000-000063050000}"/>
    <cellStyle name="Followed Hyperlink 21" xfId="948" hidden="1" xr:uid="{00000000-0005-0000-0000-000064050000}"/>
    <cellStyle name="Followed Hyperlink 21" xfId="1185" hidden="1" xr:uid="{00000000-0005-0000-0000-000065050000}"/>
    <cellStyle name="Followed Hyperlink 21" xfId="1263" hidden="1" xr:uid="{00000000-0005-0000-0000-000066050000}"/>
    <cellStyle name="Followed Hyperlink 21" xfId="1297" hidden="1" xr:uid="{00000000-0005-0000-0000-000067050000}"/>
    <cellStyle name="Followed Hyperlink 21" xfId="1346" hidden="1" xr:uid="{00000000-0005-0000-0000-000068050000}"/>
    <cellStyle name="Followed Hyperlink 21" xfId="719" hidden="1" xr:uid="{00000000-0005-0000-0000-00005A050000}"/>
    <cellStyle name="Followed Hyperlink 21" xfId="594" hidden="1" xr:uid="{00000000-0005-0000-0000-00005B050000}"/>
    <cellStyle name="Followed Hyperlink 21" xfId="831" hidden="1" xr:uid="{00000000-0005-0000-0000-00005C050000}"/>
    <cellStyle name="Followed Hyperlink 21" xfId="909" hidden="1" xr:uid="{00000000-0005-0000-0000-00005D050000}"/>
    <cellStyle name="Followed Hyperlink 21" xfId="641" hidden="1" xr:uid="{00000000-0005-0000-0000-000056050000}"/>
    <cellStyle name="Followed Hyperlink 21" xfId="730" hidden="1" xr:uid="{00000000-0005-0000-0000-000059050000}"/>
    <cellStyle name="Followed Hyperlink 21" xfId="1536" hidden="1" xr:uid="{00000000-0005-0000-0000-00006E050000}"/>
    <cellStyle name="Followed Hyperlink 21" xfId="1614" hidden="1" xr:uid="{00000000-0005-0000-0000-00006F050000}"/>
    <cellStyle name="Followed Hyperlink 21" xfId="1648" hidden="1" xr:uid="{00000000-0005-0000-0000-000070050000}"/>
    <cellStyle name="Followed Hyperlink 21" xfId="1696" hidden="1" xr:uid="{00000000-0005-0000-0000-000071050000}"/>
    <cellStyle name="Followed Hyperlink 21" xfId="1657" hidden="1" xr:uid="{00000000-0005-0000-0000-000072050000}"/>
    <cellStyle name="Followed Hyperlink 21" xfId="1735" hidden="1" xr:uid="{00000000-0005-0000-0000-000073050000}"/>
    <cellStyle name="Followed Hyperlink 21" xfId="1785" hidden="1" xr:uid="{00000000-0005-0000-0000-000074050000}"/>
    <cellStyle name="Followed Hyperlink 21" xfId="1774" hidden="1" xr:uid="{00000000-0005-0000-0000-000075050000}"/>
    <cellStyle name="Followed Hyperlink 21" xfId="1649" hidden="1" xr:uid="{00000000-0005-0000-0000-000076050000}"/>
    <cellStyle name="Followed Hyperlink 21" xfId="1886" hidden="1" xr:uid="{00000000-0005-0000-0000-000077050000}"/>
    <cellStyle name="Followed Hyperlink 21" xfId="1964" hidden="1" xr:uid="{00000000-0005-0000-0000-000078050000}"/>
    <cellStyle name="Followed Hyperlink 21" xfId="1307" hidden="1" xr:uid="{00000000-0005-0000-0000-000069050000}"/>
    <cellStyle name="Followed Hyperlink 21" xfId="1385" hidden="1" xr:uid="{00000000-0005-0000-0000-00006A050000}"/>
    <cellStyle name="Followed Hyperlink 21" xfId="1435" hidden="1" xr:uid="{00000000-0005-0000-0000-00006B050000}"/>
    <cellStyle name="Followed Hyperlink 21" xfId="1424" hidden="1" xr:uid="{00000000-0005-0000-0000-00006C050000}"/>
    <cellStyle name="Followed Hyperlink 21" xfId="1299" hidden="1" xr:uid="{00000000-0005-0000-0000-00006D050000}"/>
    <cellStyle name="Followed Hyperlink 21" xfId="3814" hidden="1" xr:uid="{00000000-0005-0000-0000-0000AD050000}"/>
    <cellStyle name="Followed Hyperlink 21" xfId="4051" hidden="1" xr:uid="{00000000-0005-0000-0000-0000AE050000}"/>
    <cellStyle name="Followed Hyperlink 21" xfId="3239" hidden="1" xr:uid="{00000000-0005-0000-0000-00009A050000}"/>
    <cellStyle name="Followed Hyperlink 21" xfId="3939" hidden="1" xr:uid="{00000000-0005-0000-0000-0000AC050000}"/>
    <cellStyle name="Followed Hyperlink 21" xfId="86" hidden="1" xr:uid="{00000000-0005-0000-0000-000054050000}"/>
    <cellStyle name="Followed Hyperlink 3" xfId="3387" hidden="1" xr:uid="{00000000-0005-0000-0000-0000F8050000}"/>
    <cellStyle name="Followed Hyperlink 3" xfId="3393" hidden="1" xr:uid="{00000000-0005-0000-0000-0000F9050000}"/>
    <cellStyle name="Followed Hyperlink 3" xfId="3547" hidden="1" xr:uid="{00000000-0005-0000-0000-0000FB050000}"/>
    <cellStyle name="Followed Hyperlink 3" xfId="3509" hidden="1" xr:uid="{00000000-0005-0000-0000-0000FC050000}"/>
    <cellStyle name="Followed Hyperlink 3" xfId="3586" hidden="1" xr:uid="{00000000-0005-0000-0000-0000FD050000}"/>
    <cellStyle name="Followed Hyperlink 3" xfId="3636" hidden="1" xr:uid="{00000000-0005-0000-0000-0000FE050000}"/>
    <cellStyle name="Followed Hyperlink 3" xfId="3674" hidden="1" xr:uid="{00000000-0005-0000-0000-0000FF050000}"/>
    <cellStyle name="Followed Hyperlink 3" xfId="3697" hidden="1" xr:uid="{00000000-0005-0000-0000-000000060000}"/>
    <cellStyle name="Followed Hyperlink 3" xfId="3737" hidden="1" xr:uid="{00000000-0005-0000-0000-000001060000}"/>
    <cellStyle name="Followed Hyperlink 3" xfId="3743" hidden="1" xr:uid="{00000000-0005-0000-0000-000002060000}"/>
    <cellStyle name="Followed Hyperlink 3" xfId="2358" hidden="1" xr:uid="{00000000-0005-0000-0000-000003060000}"/>
    <cellStyle name="Followed Hyperlink 3" xfId="3897" hidden="1" xr:uid="{00000000-0005-0000-0000-000004060000}"/>
    <cellStyle name="Followed Hyperlink 3" xfId="3859" hidden="1" xr:uid="{00000000-0005-0000-0000-000005060000}"/>
    <cellStyle name="Followed Hyperlink 3" xfId="3936" hidden="1" xr:uid="{00000000-0005-0000-0000-000006060000}"/>
    <cellStyle name="Followed Hyperlink 3" xfId="3986" hidden="1" xr:uid="{00000000-0005-0000-0000-000007060000}"/>
    <cellStyle name="Followed Hyperlink 3" xfId="4024" hidden="1" xr:uid="{00000000-0005-0000-0000-000008060000}"/>
    <cellStyle name="Followed Hyperlink 3" xfId="4047" hidden="1" xr:uid="{00000000-0005-0000-0000-000009060000}"/>
    <cellStyle name="Followed Hyperlink 3" xfId="4087" hidden="1" xr:uid="{00000000-0005-0000-0000-00000A060000}"/>
    <cellStyle name="Followed Hyperlink 3" xfId="4093" hidden="1" xr:uid="{00000000-0005-0000-0000-00000B060000}"/>
    <cellStyle name="Followed Hyperlink 3" xfId="2366" hidden="1" xr:uid="{00000000-0005-0000-0000-0000FA050000}"/>
    <cellStyle name="Followed Hyperlink 3" xfId="1471" hidden="1" xr:uid="{00000000-0005-0000-0000-0000C7050000}"/>
    <cellStyle name="Followed Hyperlink 3" xfId="1509" hidden="1" xr:uid="{00000000-0005-0000-0000-0000C8050000}"/>
    <cellStyle name="Followed Hyperlink 3" xfId="2808" hidden="1" xr:uid="{00000000-0005-0000-0000-0000EA050000}"/>
    <cellStyle name="Followed Hyperlink 3" xfId="2885" hidden="1" xr:uid="{00000000-0005-0000-0000-0000EB050000}"/>
    <cellStyle name="Followed Hyperlink 3" xfId="2935" hidden="1" xr:uid="{00000000-0005-0000-0000-0000EC050000}"/>
    <cellStyle name="Followed Hyperlink 3" xfId="2973" hidden="1" xr:uid="{00000000-0005-0000-0000-0000ED050000}"/>
    <cellStyle name="Followed Hyperlink 3" xfId="2996" hidden="1" xr:uid="{00000000-0005-0000-0000-0000EE050000}"/>
    <cellStyle name="Followed Hyperlink 3" xfId="3042" hidden="1" xr:uid="{00000000-0005-0000-0000-0000F0050000}"/>
    <cellStyle name="Followed Hyperlink 3" xfId="2364" hidden="1" xr:uid="{00000000-0005-0000-0000-0000F1050000}"/>
    <cellStyle name="Followed Hyperlink 3" xfId="3197" hidden="1" xr:uid="{00000000-0005-0000-0000-0000F2050000}"/>
    <cellStyle name="Followed Hyperlink 3" xfId="3159" hidden="1" xr:uid="{00000000-0005-0000-0000-0000F3050000}"/>
    <cellStyle name="Followed Hyperlink 3" xfId="3236" hidden="1" xr:uid="{00000000-0005-0000-0000-0000F4050000}"/>
    <cellStyle name="Followed Hyperlink 3" xfId="3286" hidden="1" xr:uid="{00000000-0005-0000-0000-0000F5050000}"/>
    <cellStyle name="Followed Hyperlink 3" xfId="2619" hidden="1" xr:uid="{00000000-0005-0000-0000-0000E4050000}"/>
    <cellStyle name="Followed Hyperlink 3" xfId="2642" hidden="1" xr:uid="{00000000-0005-0000-0000-0000E5050000}"/>
    <cellStyle name="Followed Hyperlink 3" xfId="2682" hidden="1" xr:uid="{00000000-0005-0000-0000-0000E6050000}"/>
    <cellStyle name="Followed Hyperlink 3" xfId="2688" hidden="1" xr:uid="{00000000-0005-0000-0000-0000E7050000}"/>
    <cellStyle name="Followed Hyperlink 3" xfId="2725" hidden="1" xr:uid="{00000000-0005-0000-0000-0000E8050000}"/>
    <cellStyle name="Followed Hyperlink 3" xfId="2846" hidden="1" xr:uid="{00000000-0005-0000-0000-0000E9050000}"/>
    <cellStyle name="Followed Hyperlink 3" xfId="2454" hidden="1" xr:uid="{00000000-0005-0000-0000-0000E1050000}"/>
    <cellStyle name="Followed Hyperlink 3" xfId="2531" hidden="1" xr:uid="{00000000-0005-0000-0000-0000E2050000}"/>
    <cellStyle name="Followed Hyperlink 3" xfId="2581" hidden="1" xr:uid="{00000000-0005-0000-0000-0000E3050000}"/>
    <cellStyle name="Followed Hyperlink 3" xfId="2492" hidden="1" xr:uid="{00000000-0005-0000-0000-0000E0050000}"/>
    <cellStyle name="Followed Hyperlink 3" xfId="2371" hidden="1" xr:uid="{00000000-0005-0000-0000-0000DF050000}"/>
    <cellStyle name="Followed Hyperlink 3" xfId="3036" hidden="1" xr:uid="{00000000-0005-0000-0000-0000EF050000}"/>
    <cellStyle name="Followed Hyperlink 3" xfId="993" hidden="1" xr:uid="{00000000-0005-0000-0000-0000BC050000}"/>
    <cellStyle name="Followed Hyperlink 3" xfId="1070" hidden="1" xr:uid="{00000000-0005-0000-0000-0000BD050000}"/>
    <cellStyle name="Followed Hyperlink 3" xfId="1120" hidden="1" xr:uid="{00000000-0005-0000-0000-0000BE050000}"/>
    <cellStyle name="Followed Hyperlink 3" xfId="1158" hidden="1" xr:uid="{00000000-0005-0000-0000-0000BF050000}"/>
    <cellStyle name="Followed Hyperlink 3" xfId="1221" hidden="1" xr:uid="{00000000-0005-0000-0000-0000C1050000}"/>
    <cellStyle name="Followed Hyperlink 3" xfId="1227" hidden="1" xr:uid="{00000000-0005-0000-0000-0000C2050000}"/>
    <cellStyle name="Followed Hyperlink 3" xfId="547" hidden="1" xr:uid="{00000000-0005-0000-0000-0000C3050000}"/>
    <cellStyle name="Followed Hyperlink 3" xfId="1382" hidden="1" xr:uid="{00000000-0005-0000-0000-0000C4050000}"/>
    <cellStyle name="Followed Hyperlink 3" xfId="1344" hidden="1" xr:uid="{00000000-0005-0000-0000-0000C5050000}"/>
    <cellStyle name="Followed Hyperlink 3" xfId="1421" hidden="1" xr:uid="{00000000-0005-0000-0000-0000C6050000}"/>
    <cellStyle name="Followed Hyperlink 3" xfId="766" hidden="1" xr:uid="{00000000-0005-0000-0000-0000B5050000}"/>
    <cellStyle name="Followed Hyperlink 3" xfId="804" hidden="1" xr:uid="{00000000-0005-0000-0000-0000B6050000}"/>
    <cellStyle name="Followed Hyperlink 3" xfId="827" hidden="1" xr:uid="{00000000-0005-0000-0000-0000B7050000}"/>
    <cellStyle name="Followed Hyperlink 3" xfId="867" hidden="1" xr:uid="{00000000-0005-0000-0000-0000B8050000}"/>
    <cellStyle name="Followed Hyperlink 3" xfId="873" hidden="1" xr:uid="{00000000-0005-0000-0000-0000B9050000}"/>
    <cellStyle name="Followed Hyperlink 3" xfId="910" hidden="1" xr:uid="{00000000-0005-0000-0000-0000BA050000}"/>
    <cellStyle name="Followed Hyperlink 3" xfId="677" hidden="1" xr:uid="{00000000-0005-0000-0000-0000B2050000}"/>
    <cellStyle name="Followed Hyperlink 3" xfId="639" hidden="1" xr:uid="{00000000-0005-0000-0000-0000B3050000}"/>
    <cellStyle name="Followed Hyperlink 3" xfId="716" hidden="1" xr:uid="{00000000-0005-0000-0000-0000B4050000}"/>
    <cellStyle name="Followed Hyperlink 3" xfId="555" hidden="1" xr:uid="{00000000-0005-0000-0000-0000B1050000}"/>
    <cellStyle name="Followed Hyperlink 3" xfId="50" hidden="1" xr:uid="{00000000-0005-0000-0000-0000B0050000}"/>
    <cellStyle name="Followed Hyperlink 3" xfId="1181" hidden="1" xr:uid="{00000000-0005-0000-0000-0000C0050000}"/>
    <cellStyle name="Followed Hyperlink 3" xfId="3324" hidden="1" xr:uid="{00000000-0005-0000-0000-0000F6050000}"/>
    <cellStyle name="Followed Hyperlink 3" xfId="3347" hidden="1" xr:uid="{00000000-0005-0000-0000-0000F7050000}"/>
    <cellStyle name="Followed Hyperlink 3" xfId="1928" hidden="1" xr:uid="{00000000-0005-0000-0000-0000D4050000}"/>
    <cellStyle name="Followed Hyperlink 3" xfId="541" hidden="1" xr:uid="{00000000-0005-0000-0000-0000D5050000}"/>
    <cellStyle name="Followed Hyperlink 3" xfId="2082" hidden="1" xr:uid="{00000000-0005-0000-0000-0000D6050000}"/>
    <cellStyle name="Followed Hyperlink 3" xfId="2044" hidden="1" xr:uid="{00000000-0005-0000-0000-0000D7050000}"/>
    <cellStyle name="Followed Hyperlink 3" xfId="2121" hidden="1" xr:uid="{00000000-0005-0000-0000-0000D8050000}"/>
    <cellStyle name="Followed Hyperlink 3" xfId="2171" hidden="1" xr:uid="{00000000-0005-0000-0000-0000D9050000}"/>
    <cellStyle name="Followed Hyperlink 3" xfId="2209" hidden="1" xr:uid="{00000000-0005-0000-0000-0000DA050000}"/>
    <cellStyle name="Followed Hyperlink 3" xfId="2232" hidden="1" xr:uid="{00000000-0005-0000-0000-0000DB050000}"/>
    <cellStyle name="Followed Hyperlink 3" xfId="2272" hidden="1" xr:uid="{00000000-0005-0000-0000-0000DC050000}"/>
    <cellStyle name="Followed Hyperlink 3" xfId="2278" hidden="1" xr:uid="{00000000-0005-0000-0000-0000DD050000}"/>
    <cellStyle name="Followed Hyperlink 3" xfId="2317" hidden="1" xr:uid="{00000000-0005-0000-0000-0000DE050000}"/>
    <cellStyle name="Followed Hyperlink 3" xfId="1031" hidden="1" xr:uid="{00000000-0005-0000-0000-0000BB050000}"/>
    <cellStyle name="Followed Hyperlink 3" xfId="1694" hidden="1" xr:uid="{00000000-0005-0000-0000-0000CE050000}"/>
    <cellStyle name="Followed Hyperlink 3" xfId="1771" hidden="1" xr:uid="{00000000-0005-0000-0000-0000CF050000}"/>
    <cellStyle name="Followed Hyperlink 3" xfId="1821" hidden="1" xr:uid="{00000000-0005-0000-0000-0000D0050000}"/>
    <cellStyle name="Followed Hyperlink 3" xfId="1859" hidden="1" xr:uid="{00000000-0005-0000-0000-0000D1050000}"/>
    <cellStyle name="Followed Hyperlink 3" xfId="1882" hidden="1" xr:uid="{00000000-0005-0000-0000-0000D2050000}"/>
    <cellStyle name="Followed Hyperlink 3" xfId="1922" hidden="1" xr:uid="{00000000-0005-0000-0000-0000D3050000}"/>
    <cellStyle name="Followed Hyperlink 3" xfId="1578" hidden="1" xr:uid="{00000000-0005-0000-0000-0000CB050000}"/>
    <cellStyle name="Followed Hyperlink 3" xfId="549" hidden="1" xr:uid="{00000000-0005-0000-0000-0000CC050000}"/>
    <cellStyle name="Followed Hyperlink 3" xfId="1732" hidden="1" xr:uid="{00000000-0005-0000-0000-0000CD050000}"/>
    <cellStyle name="Followed Hyperlink 3" xfId="1572" hidden="1" xr:uid="{00000000-0005-0000-0000-0000CA050000}"/>
    <cellStyle name="Followed Hyperlink 3" xfId="1532" hidden="1" xr:uid="{00000000-0005-0000-0000-0000C9050000}"/>
    <cellStyle name="Followed Hyperlink 4" xfId="2354" hidden="1" xr:uid="{00000000-0005-0000-0000-00005F060000}"/>
    <cellStyle name="Followed Hyperlink 4" xfId="3895" hidden="1" xr:uid="{00000000-0005-0000-0000-000060060000}"/>
    <cellStyle name="Followed Hyperlink 4" xfId="3857" hidden="1" xr:uid="{00000000-0005-0000-0000-000061060000}"/>
    <cellStyle name="Followed Hyperlink 4" xfId="3934" hidden="1" xr:uid="{00000000-0005-0000-0000-000062060000}"/>
    <cellStyle name="Followed Hyperlink 4" xfId="3984" hidden="1" xr:uid="{00000000-0005-0000-0000-000063060000}"/>
    <cellStyle name="Followed Hyperlink 4" xfId="4022" hidden="1" xr:uid="{00000000-0005-0000-0000-000064060000}"/>
    <cellStyle name="Followed Hyperlink 4" xfId="4045" hidden="1" xr:uid="{00000000-0005-0000-0000-000065060000}"/>
    <cellStyle name="Followed Hyperlink 4" xfId="4085" hidden="1" xr:uid="{00000000-0005-0000-0000-000066060000}"/>
    <cellStyle name="Followed Hyperlink 4" xfId="4095" hidden="1" xr:uid="{00000000-0005-0000-0000-000067060000}"/>
    <cellStyle name="Followed Hyperlink 4" xfId="3634" hidden="1" xr:uid="{00000000-0005-0000-0000-00005A060000}"/>
    <cellStyle name="Followed Hyperlink 4" xfId="1507" hidden="1" xr:uid="{00000000-0005-0000-0000-000024060000}"/>
    <cellStyle name="Followed Hyperlink 4" xfId="1530" hidden="1" xr:uid="{00000000-0005-0000-0000-000025060000}"/>
    <cellStyle name="Followed Hyperlink 4" xfId="1570" hidden="1" xr:uid="{00000000-0005-0000-0000-000026060000}"/>
    <cellStyle name="Followed Hyperlink 4" xfId="1580" hidden="1" xr:uid="{00000000-0005-0000-0000-000027060000}"/>
    <cellStyle name="Followed Hyperlink 4" xfId="1730" hidden="1" xr:uid="{00000000-0005-0000-0000-000029060000}"/>
    <cellStyle name="Followed Hyperlink 4" xfId="1692" hidden="1" xr:uid="{00000000-0005-0000-0000-00002A060000}"/>
    <cellStyle name="Followed Hyperlink 4" xfId="1769" hidden="1" xr:uid="{00000000-0005-0000-0000-00002B060000}"/>
    <cellStyle name="Followed Hyperlink 4" xfId="593" hidden="1" xr:uid="{00000000-0005-0000-0000-000028060000}"/>
    <cellStyle name="Followed Hyperlink 4" xfId="2994" hidden="1" xr:uid="{00000000-0005-0000-0000-00004A060000}"/>
    <cellStyle name="Followed Hyperlink 4" xfId="3034" hidden="1" xr:uid="{00000000-0005-0000-0000-00004B060000}"/>
    <cellStyle name="Followed Hyperlink 4" xfId="3044" hidden="1" xr:uid="{00000000-0005-0000-0000-00004C060000}"/>
    <cellStyle name="Followed Hyperlink 4" xfId="2359" hidden="1" xr:uid="{00000000-0005-0000-0000-00004D060000}"/>
    <cellStyle name="Followed Hyperlink 4" xfId="3195" hidden="1" xr:uid="{00000000-0005-0000-0000-00004E060000}"/>
    <cellStyle name="Followed Hyperlink 4" xfId="3157" hidden="1" xr:uid="{00000000-0005-0000-0000-00004F060000}"/>
    <cellStyle name="Followed Hyperlink 4" xfId="3234" hidden="1" xr:uid="{00000000-0005-0000-0000-000050060000}"/>
    <cellStyle name="Followed Hyperlink 4" xfId="3284" hidden="1" xr:uid="{00000000-0005-0000-0000-000051060000}"/>
    <cellStyle name="Followed Hyperlink 4" xfId="3322" hidden="1" xr:uid="{00000000-0005-0000-0000-000052060000}"/>
    <cellStyle name="Followed Hyperlink 4" xfId="3345" hidden="1" xr:uid="{00000000-0005-0000-0000-000053060000}"/>
    <cellStyle name="Followed Hyperlink 4" xfId="3395" hidden="1" xr:uid="{00000000-0005-0000-0000-000055060000}"/>
    <cellStyle name="Followed Hyperlink 4" xfId="2727" hidden="1" xr:uid="{00000000-0005-0000-0000-000044060000}"/>
    <cellStyle name="Followed Hyperlink 4" xfId="2844" hidden="1" xr:uid="{00000000-0005-0000-0000-000045060000}"/>
    <cellStyle name="Followed Hyperlink 4" xfId="2806" hidden="1" xr:uid="{00000000-0005-0000-0000-000046060000}"/>
    <cellStyle name="Followed Hyperlink 4" xfId="2883" hidden="1" xr:uid="{00000000-0005-0000-0000-000047060000}"/>
    <cellStyle name="Followed Hyperlink 4" xfId="2933" hidden="1" xr:uid="{00000000-0005-0000-0000-000048060000}"/>
    <cellStyle name="Followed Hyperlink 4" xfId="2971" hidden="1" xr:uid="{00000000-0005-0000-0000-000049060000}"/>
    <cellStyle name="Followed Hyperlink 4" xfId="2640" hidden="1" xr:uid="{00000000-0005-0000-0000-000041060000}"/>
    <cellStyle name="Followed Hyperlink 4" xfId="2680" hidden="1" xr:uid="{00000000-0005-0000-0000-000042060000}"/>
    <cellStyle name="Followed Hyperlink 4" xfId="2690" hidden="1" xr:uid="{00000000-0005-0000-0000-000043060000}"/>
    <cellStyle name="Followed Hyperlink 4" xfId="2579" hidden="1" xr:uid="{00000000-0005-0000-0000-00003F060000}"/>
    <cellStyle name="Followed Hyperlink 4" xfId="2617" hidden="1" xr:uid="{00000000-0005-0000-0000-000040060000}"/>
    <cellStyle name="Followed Hyperlink 4" xfId="2529" hidden="1" xr:uid="{00000000-0005-0000-0000-00003E060000}"/>
    <cellStyle name="Followed Hyperlink 4" xfId="3385" hidden="1" xr:uid="{00000000-0005-0000-0000-000054060000}"/>
    <cellStyle name="Followed Hyperlink 4" xfId="1229" hidden="1" xr:uid="{00000000-0005-0000-0000-00001E060000}"/>
    <cellStyle name="Followed Hyperlink 4" xfId="542" hidden="1" xr:uid="{00000000-0005-0000-0000-00001F060000}"/>
    <cellStyle name="Followed Hyperlink 4" xfId="1380" hidden="1" xr:uid="{00000000-0005-0000-0000-000020060000}"/>
    <cellStyle name="Followed Hyperlink 4" xfId="1342" hidden="1" xr:uid="{00000000-0005-0000-0000-000021060000}"/>
    <cellStyle name="Followed Hyperlink 4" xfId="1469" hidden="1" xr:uid="{00000000-0005-0000-0000-000023060000}"/>
    <cellStyle name="Followed Hyperlink 4" xfId="802" hidden="1" xr:uid="{00000000-0005-0000-0000-000012060000}"/>
    <cellStyle name="Followed Hyperlink 4" xfId="825" hidden="1" xr:uid="{00000000-0005-0000-0000-000013060000}"/>
    <cellStyle name="Followed Hyperlink 4" xfId="865" hidden="1" xr:uid="{00000000-0005-0000-0000-000014060000}"/>
    <cellStyle name="Followed Hyperlink 4" xfId="875" hidden="1" xr:uid="{00000000-0005-0000-0000-000015060000}"/>
    <cellStyle name="Followed Hyperlink 4" xfId="912" hidden="1" xr:uid="{00000000-0005-0000-0000-000016060000}"/>
    <cellStyle name="Followed Hyperlink 4" xfId="1029" hidden="1" xr:uid="{00000000-0005-0000-0000-000017060000}"/>
    <cellStyle name="Followed Hyperlink 4" xfId="637" hidden="1" xr:uid="{00000000-0005-0000-0000-00000F060000}"/>
    <cellStyle name="Followed Hyperlink 4" xfId="714" hidden="1" xr:uid="{00000000-0005-0000-0000-000010060000}"/>
    <cellStyle name="Followed Hyperlink 4" xfId="764" hidden="1" xr:uid="{00000000-0005-0000-0000-000011060000}"/>
    <cellStyle name="Followed Hyperlink 4" xfId="557" hidden="1" xr:uid="{00000000-0005-0000-0000-00000D060000}"/>
    <cellStyle name="Followed Hyperlink 4" xfId="675" hidden="1" xr:uid="{00000000-0005-0000-0000-00000E060000}"/>
    <cellStyle name="Followed Hyperlink 4" xfId="52" hidden="1" xr:uid="{00000000-0005-0000-0000-00000C060000}"/>
    <cellStyle name="Followed Hyperlink 4" xfId="1419" hidden="1" xr:uid="{00000000-0005-0000-0000-000022060000}"/>
    <cellStyle name="Followed Hyperlink 4" xfId="2408" hidden="1" xr:uid="{00000000-0005-0000-0000-000056060000}"/>
    <cellStyle name="Followed Hyperlink 4" xfId="3545" hidden="1" xr:uid="{00000000-0005-0000-0000-000057060000}"/>
    <cellStyle name="Followed Hyperlink 4" xfId="3507" hidden="1" xr:uid="{00000000-0005-0000-0000-000058060000}"/>
    <cellStyle name="Followed Hyperlink 4" xfId="3584" hidden="1" xr:uid="{00000000-0005-0000-0000-000059060000}"/>
    <cellStyle name="Followed Hyperlink 4" xfId="3695" hidden="1" xr:uid="{00000000-0005-0000-0000-00005C060000}"/>
    <cellStyle name="Followed Hyperlink 4" xfId="3735" hidden="1" xr:uid="{00000000-0005-0000-0000-00005D060000}"/>
    <cellStyle name="Followed Hyperlink 4" xfId="3745" hidden="1" xr:uid="{00000000-0005-0000-0000-00005E060000}"/>
    <cellStyle name="Followed Hyperlink 4" xfId="3672" hidden="1" xr:uid="{00000000-0005-0000-0000-00005B060000}"/>
    <cellStyle name="Followed Hyperlink 4" xfId="2270" hidden="1" xr:uid="{00000000-0005-0000-0000-000038060000}"/>
    <cellStyle name="Followed Hyperlink 4" xfId="2280" hidden="1" xr:uid="{00000000-0005-0000-0000-000039060000}"/>
    <cellStyle name="Followed Hyperlink 4" xfId="2373" hidden="1" xr:uid="{00000000-0005-0000-0000-00003B060000}"/>
    <cellStyle name="Followed Hyperlink 4" xfId="2490" hidden="1" xr:uid="{00000000-0005-0000-0000-00003C060000}"/>
    <cellStyle name="Followed Hyperlink 4" xfId="2452" hidden="1" xr:uid="{00000000-0005-0000-0000-00003D060000}"/>
    <cellStyle name="Followed Hyperlink 4" xfId="2319" hidden="1" xr:uid="{00000000-0005-0000-0000-00003A060000}"/>
    <cellStyle name="Followed Hyperlink 4" xfId="991" hidden="1" xr:uid="{00000000-0005-0000-0000-000018060000}"/>
    <cellStyle name="Followed Hyperlink 4" xfId="1068" hidden="1" xr:uid="{00000000-0005-0000-0000-000019060000}"/>
    <cellStyle name="Followed Hyperlink 4" xfId="1118" hidden="1" xr:uid="{00000000-0005-0000-0000-00001A060000}"/>
    <cellStyle name="Followed Hyperlink 4" xfId="1156" hidden="1" xr:uid="{00000000-0005-0000-0000-00001B060000}"/>
    <cellStyle name="Followed Hyperlink 4" xfId="1179" hidden="1" xr:uid="{00000000-0005-0000-0000-00001C060000}"/>
    <cellStyle name="Followed Hyperlink 4" xfId="1219" hidden="1" xr:uid="{00000000-0005-0000-0000-00001D060000}"/>
    <cellStyle name="Followed Hyperlink 4" xfId="2080" hidden="1" xr:uid="{00000000-0005-0000-0000-000032060000}"/>
    <cellStyle name="Followed Hyperlink 4" xfId="2042" hidden="1" xr:uid="{00000000-0005-0000-0000-000033060000}"/>
    <cellStyle name="Followed Hyperlink 4" xfId="2119" hidden="1" xr:uid="{00000000-0005-0000-0000-000034060000}"/>
    <cellStyle name="Followed Hyperlink 4" xfId="2169" hidden="1" xr:uid="{00000000-0005-0000-0000-000035060000}"/>
    <cellStyle name="Followed Hyperlink 4" xfId="2207" hidden="1" xr:uid="{00000000-0005-0000-0000-000036060000}"/>
    <cellStyle name="Followed Hyperlink 4" xfId="2230" hidden="1" xr:uid="{00000000-0005-0000-0000-000037060000}"/>
    <cellStyle name="Followed Hyperlink 4" xfId="1920" hidden="1" xr:uid="{00000000-0005-0000-0000-00002F060000}"/>
    <cellStyle name="Followed Hyperlink 4" xfId="1930" hidden="1" xr:uid="{00000000-0005-0000-0000-000030060000}"/>
    <cellStyle name="Followed Hyperlink 4" xfId="537" hidden="1" xr:uid="{00000000-0005-0000-0000-000031060000}"/>
    <cellStyle name="Followed Hyperlink 4" xfId="1857" hidden="1" xr:uid="{00000000-0005-0000-0000-00002D060000}"/>
    <cellStyle name="Followed Hyperlink 4" xfId="1880" hidden="1" xr:uid="{00000000-0005-0000-0000-00002E060000}"/>
    <cellStyle name="Followed Hyperlink 4" xfId="1819" hidden="1" xr:uid="{00000000-0005-0000-0000-00002C060000}"/>
    <cellStyle name="Followed Hyperlink 5" xfId="1582" hidden="1" xr:uid="{00000000-0005-0000-0000-000083060000}"/>
    <cellStyle name="Followed Hyperlink 5" xfId="1616" hidden="1" xr:uid="{00000000-0005-0000-0000-000084060000}"/>
    <cellStyle name="Followed Hyperlink 5" xfId="1728" hidden="1" xr:uid="{00000000-0005-0000-0000-000085060000}"/>
    <cellStyle name="Followed Hyperlink 5" xfId="1690" hidden="1" xr:uid="{00000000-0005-0000-0000-000086060000}"/>
    <cellStyle name="Followed Hyperlink 5" xfId="1767" hidden="1" xr:uid="{00000000-0005-0000-0000-000087060000}"/>
    <cellStyle name="Followed Hyperlink 5" xfId="1817" hidden="1" xr:uid="{00000000-0005-0000-0000-000088060000}"/>
    <cellStyle name="Followed Hyperlink 5" xfId="1855" hidden="1" xr:uid="{00000000-0005-0000-0000-000089060000}"/>
    <cellStyle name="Followed Hyperlink 5" xfId="1878" hidden="1" xr:uid="{00000000-0005-0000-0000-00008A060000}"/>
    <cellStyle name="Followed Hyperlink 5" xfId="1918" hidden="1" xr:uid="{00000000-0005-0000-0000-00008B060000}"/>
    <cellStyle name="Followed Hyperlink 5" xfId="1932" hidden="1" xr:uid="{00000000-0005-0000-0000-00008C060000}"/>
    <cellStyle name="Followed Hyperlink 5" xfId="1966" hidden="1" xr:uid="{00000000-0005-0000-0000-00008D060000}"/>
    <cellStyle name="Followed Hyperlink 5" xfId="2078" hidden="1" xr:uid="{00000000-0005-0000-0000-00008E060000}"/>
    <cellStyle name="Followed Hyperlink 5" xfId="2040" hidden="1" xr:uid="{00000000-0005-0000-0000-00008F060000}"/>
    <cellStyle name="Followed Hyperlink 5" xfId="3080" hidden="1" xr:uid="{00000000-0005-0000-0000-0000A9060000}"/>
    <cellStyle name="Followed Hyperlink 5" xfId="3193" hidden="1" xr:uid="{00000000-0005-0000-0000-0000AA060000}"/>
    <cellStyle name="Followed Hyperlink 5" xfId="3155" hidden="1" xr:uid="{00000000-0005-0000-0000-0000AB060000}"/>
    <cellStyle name="Followed Hyperlink 5" xfId="3232" hidden="1" xr:uid="{00000000-0005-0000-0000-0000AC060000}"/>
    <cellStyle name="Followed Hyperlink 5" xfId="3282" hidden="1" xr:uid="{00000000-0005-0000-0000-0000AD060000}"/>
    <cellStyle name="Followed Hyperlink 5" xfId="3320" hidden="1" xr:uid="{00000000-0005-0000-0000-0000AE060000}"/>
    <cellStyle name="Followed Hyperlink 5" xfId="3383" hidden="1" xr:uid="{00000000-0005-0000-0000-0000B0060000}"/>
    <cellStyle name="Followed Hyperlink 5" xfId="3397" hidden="1" xr:uid="{00000000-0005-0000-0000-0000B1060000}"/>
    <cellStyle name="Followed Hyperlink 5" xfId="3431" hidden="1" xr:uid="{00000000-0005-0000-0000-0000B2060000}"/>
    <cellStyle name="Followed Hyperlink 5" xfId="3543" hidden="1" xr:uid="{00000000-0005-0000-0000-0000B3060000}"/>
    <cellStyle name="Followed Hyperlink 5" xfId="3505" hidden="1" xr:uid="{00000000-0005-0000-0000-0000B4060000}"/>
    <cellStyle name="Followed Hyperlink 5" xfId="3582" hidden="1" xr:uid="{00000000-0005-0000-0000-0000B5060000}"/>
    <cellStyle name="Followed Hyperlink 5" xfId="3632" hidden="1" xr:uid="{00000000-0005-0000-0000-0000B6060000}"/>
    <cellStyle name="Followed Hyperlink 5" xfId="3343" hidden="1" xr:uid="{00000000-0005-0000-0000-0000AF060000}"/>
    <cellStyle name="Followed Hyperlink 5" xfId="2881" hidden="1" xr:uid="{00000000-0005-0000-0000-0000A3060000}"/>
    <cellStyle name="Followed Hyperlink 5" xfId="2931" hidden="1" xr:uid="{00000000-0005-0000-0000-0000A4060000}"/>
    <cellStyle name="Followed Hyperlink 5" xfId="2992" hidden="1" xr:uid="{00000000-0005-0000-0000-0000A6060000}"/>
    <cellStyle name="Followed Hyperlink 5" xfId="3032" hidden="1" xr:uid="{00000000-0005-0000-0000-0000A7060000}"/>
    <cellStyle name="Followed Hyperlink 5" xfId="3046" hidden="1" xr:uid="{00000000-0005-0000-0000-0000A8060000}"/>
    <cellStyle name="Followed Hyperlink 5" xfId="2729" hidden="1" xr:uid="{00000000-0005-0000-0000-0000A0060000}"/>
    <cellStyle name="Followed Hyperlink 5" xfId="2842" hidden="1" xr:uid="{00000000-0005-0000-0000-0000A1060000}"/>
    <cellStyle name="Followed Hyperlink 5" xfId="2804" hidden="1" xr:uid="{00000000-0005-0000-0000-0000A2060000}"/>
    <cellStyle name="Followed Hyperlink 5" xfId="2678" hidden="1" xr:uid="{00000000-0005-0000-0000-00009E060000}"/>
    <cellStyle name="Followed Hyperlink 5" xfId="2692" hidden="1" xr:uid="{00000000-0005-0000-0000-00009F060000}"/>
    <cellStyle name="Followed Hyperlink 5" xfId="2638" hidden="1" xr:uid="{00000000-0005-0000-0000-00009D060000}"/>
    <cellStyle name="Followed Hyperlink 5" xfId="2969" hidden="1" xr:uid="{00000000-0005-0000-0000-0000A5060000}"/>
    <cellStyle name="Followed Hyperlink 5" xfId="1231" hidden="1" xr:uid="{00000000-0005-0000-0000-00007A060000}"/>
    <cellStyle name="Followed Hyperlink 5" xfId="800" hidden="1" xr:uid="{00000000-0005-0000-0000-00006E060000}"/>
    <cellStyle name="Followed Hyperlink 5" xfId="823" hidden="1" xr:uid="{00000000-0005-0000-0000-00006F060000}"/>
    <cellStyle name="Followed Hyperlink 5" xfId="877" hidden="1" xr:uid="{00000000-0005-0000-0000-000071060000}"/>
    <cellStyle name="Followed Hyperlink 5" xfId="914" hidden="1" xr:uid="{00000000-0005-0000-0000-000072060000}"/>
    <cellStyle name="Followed Hyperlink 5" xfId="1027" hidden="1" xr:uid="{00000000-0005-0000-0000-000073060000}"/>
    <cellStyle name="Followed Hyperlink 5" xfId="635" hidden="1" xr:uid="{00000000-0005-0000-0000-00006B060000}"/>
    <cellStyle name="Followed Hyperlink 5" xfId="712" hidden="1" xr:uid="{00000000-0005-0000-0000-00006C060000}"/>
    <cellStyle name="Followed Hyperlink 5" xfId="762" hidden="1" xr:uid="{00000000-0005-0000-0000-00006D060000}"/>
    <cellStyle name="Followed Hyperlink 5" xfId="559" hidden="1" xr:uid="{00000000-0005-0000-0000-000069060000}"/>
    <cellStyle name="Followed Hyperlink 5" xfId="673" hidden="1" xr:uid="{00000000-0005-0000-0000-00006A060000}"/>
    <cellStyle name="Followed Hyperlink 5" xfId="54" hidden="1" xr:uid="{00000000-0005-0000-0000-000068060000}"/>
    <cellStyle name="Followed Hyperlink 5" xfId="863" hidden="1" xr:uid="{00000000-0005-0000-0000-000070060000}"/>
    <cellStyle name="Followed Hyperlink 5" xfId="3670" hidden="1" xr:uid="{00000000-0005-0000-0000-0000B7060000}"/>
    <cellStyle name="Followed Hyperlink 5" xfId="3693" hidden="1" xr:uid="{00000000-0005-0000-0000-0000B8060000}"/>
    <cellStyle name="Followed Hyperlink 5" xfId="3733" hidden="1" xr:uid="{00000000-0005-0000-0000-0000B9060000}"/>
    <cellStyle name="Followed Hyperlink 5" xfId="3781" hidden="1" xr:uid="{00000000-0005-0000-0000-0000BB060000}"/>
    <cellStyle name="Followed Hyperlink 5" xfId="3893" hidden="1" xr:uid="{00000000-0005-0000-0000-0000BC060000}"/>
    <cellStyle name="Followed Hyperlink 5" xfId="3855" hidden="1" xr:uid="{00000000-0005-0000-0000-0000BD060000}"/>
    <cellStyle name="Followed Hyperlink 5" xfId="3932" hidden="1" xr:uid="{00000000-0005-0000-0000-0000BE060000}"/>
    <cellStyle name="Followed Hyperlink 5" xfId="3982" hidden="1" xr:uid="{00000000-0005-0000-0000-0000BF060000}"/>
    <cellStyle name="Followed Hyperlink 5" xfId="4020" hidden="1" xr:uid="{00000000-0005-0000-0000-0000C0060000}"/>
    <cellStyle name="Followed Hyperlink 5" xfId="4043" hidden="1" xr:uid="{00000000-0005-0000-0000-0000C1060000}"/>
    <cellStyle name="Followed Hyperlink 5" xfId="4083" hidden="1" xr:uid="{00000000-0005-0000-0000-0000C2060000}"/>
    <cellStyle name="Followed Hyperlink 5" xfId="4097" hidden="1" xr:uid="{00000000-0005-0000-0000-0000C3060000}"/>
    <cellStyle name="Followed Hyperlink 5" xfId="3747" hidden="1" xr:uid="{00000000-0005-0000-0000-0000BA060000}"/>
    <cellStyle name="Followed Hyperlink 5" xfId="1568" hidden="1" xr:uid="{00000000-0005-0000-0000-000082060000}"/>
    <cellStyle name="Followed Hyperlink 5" xfId="2615" hidden="1" xr:uid="{00000000-0005-0000-0000-00009C060000}"/>
    <cellStyle name="Followed Hyperlink 5" xfId="989" hidden="1" xr:uid="{00000000-0005-0000-0000-000074060000}"/>
    <cellStyle name="Followed Hyperlink 5" xfId="1066" hidden="1" xr:uid="{00000000-0005-0000-0000-000075060000}"/>
    <cellStyle name="Followed Hyperlink 5" xfId="1116" hidden="1" xr:uid="{00000000-0005-0000-0000-000076060000}"/>
    <cellStyle name="Followed Hyperlink 5" xfId="1154" hidden="1" xr:uid="{00000000-0005-0000-0000-000077060000}"/>
    <cellStyle name="Followed Hyperlink 5" xfId="1177" hidden="1" xr:uid="{00000000-0005-0000-0000-000078060000}"/>
    <cellStyle name="Followed Hyperlink 5" xfId="1265" hidden="1" xr:uid="{00000000-0005-0000-0000-00007B060000}"/>
    <cellStyle name="Followed Hyperlink 5" xfId="1378" hidden="1" xr:uid="{00000000-0005-0000-0000-00007C060000}"/>
    <cellStyle name="Followed Hyperlink 5" xfId="1340" hidden="1" xr:uid="{00000000-0005-0000-0000-00007D060000}"/>
    <cellStyle name="Followed Hyperlink 5" xfId="1417" hidden="1" xr:uid="{00000000-0005-0000-0000-00007E060000}"/>
    <cellStyle name="Followed Hyperlink 5" xfId="1467" hidden="1" xr:uid="{00000000-0005-0000-0000-00007F060000}"/>
    <cellStyle name="Followed Hyperlink 5" xfId="1505" hidden="1" xr:uid="{00000000-0005-0000-0000-000080060000}"/>
    <cellStyle name="Followed Hyperlink 5" xfId="1528" hidden="1" xr:uid="{00000000-0005-0000-0000-000081060000}"/>
    <cellStyle name="Followed Hyperlink 5" xfId="1217" hidden="1" xr:uid="{00000000-0005-0000-0000-000079060000}"/>
    <cellStyle name="Followed Hyperlink 5" xfId="2321" hidden="1" xr:uid="{00000000-0005-0000-0000-000096060000}"/>
    <cellStyle name="Followed Hyperlink 5" xfId="2375" hidden="1" xr:uid="{00000000-0005-0000-0000-000097060000}"/>
    <cellStyle name="Followed Hyperlink 5" xfId="2488" hidden="1" xr:uid="{00000000-0005-0000-0000-000098060000}"/>
    <cellStyle name="Followed Hyperlink 5" xfId="2450" hidden="1" xr:uid="{00000000-0005-0000-0000-000099060000}"/>
    <cellStyle name="Followed Hyperlink 5" xfId="2527" hidden="1" xr:uid="{00000000-0005-0000-0000-00009A060000}"/>
    <cellStyle name="Followed Hyperlink 5" xfId="2577" hidden="1" xr:uid="{00000000-0005-0000-0000-00009B060000}"/>
    <cellStyle name="Followed Hyperlink 5" xfId="2228" hidden="1" xr:uid="{00000000-0005-0000-0000-000093060000}"/>
    <cellStyle name="Followed Hyperlink 5" xfId="2268" hidden="1" xr:uid="{00000000-0005-0000-0000-000094060000}"/>
    <cellStyle name="Followed Hyperlink 5" xfId="2282" hidden="1" xr:uid="{00000000-0005-0000-0000-000095060000}"/>
    <cellStyle name="Followed Hyperlink 5" xfId="2167" hidden="1" xr:uid="{00000000-0005-0000-0000-000091060000}"/>
    <cellStyle name="Followed Hyperlink 5" xfId="2205" hidden="1" xr:uid="{00000000-0005-0000-0000-000092060000}"/>
    <cellStyle name="Followed Hyperlink 5" xfId="2117" hidden="1" xr:uid="{00000000-0005-0000-0000-000090060000}"/>
    <cellStyle name="Followed Hyperlink 6" xfId="2076" hidden="1" xr:uid="{00000000-0005-0000-0000-0000EA060000}"/>
    <cellStyle name="Followed Hyperlink 6" xfId="2038" hidden="1" xr:uid="{00000000-0005-0000-0000-0000EB060000}"/>
    <cellStyle name="Followed Hyperlink 6" xfId="2115" hidden="1" xr:uid="{00000000-0005-0000-0000-0000EC060000}"/>
    <cellStyle name="Followed Hyperlink 6" xfId="2165" hidden="1" xr:uid="{00000000-0005-0000-0000-0000ED060000}"/>
    <cellStyle name="Followed Hyperlink 6" xfId="2203" hidden="1" xr:uid="{00000000-0005-0000-0000-0000EE060000}"/>
    <cellStyle name="Followed Hyperlink 6" xfId="2226" hidden="1" xr:uid="{00000000-0005-0000-0000-0000EF060000}"/>
    <cellStyle name="Followed Hyperlink 6" xfId="2266" hidden="1" xr:uid="{00000000-0005-0000-0000-0000F0060000}"/>
    <cellStyle name="Followed Hyperlink 6" xfId="2323" hidden="1" xr:uid="{00000000-0005-0000-0000-0000F2060000}"/>
    <cellStyle name="Followed Hyperlink 6" xfId="2284" hidden="1" xr:uid="{00000000-0005-0000-0000-0000F1060000}"/>
    <cellStyle name="Followed Hyperlink 6" xfId="3280" hidden="1" xr:uid="{00000000-0005-0000-0000-000009070000}"/>
    <cellStyle name="Followed Hyperlink 6" xfId="3318" hidden="1" xr:uid="{00000000-0005-0000-0000-00000A070000}"/>
    <cellStyle name="Followed Hyperlink 6" xfId="3341" hidden="1" xr:uid="{00000000-0005-0000-0000-00000B070000}"/>
    <cellStyle name="Followed Hyperlink 6" xfId="3381" hidden="1" xr:uid="{00000000-0005-0000-0000-00000C070000}"/>
    <cellStyle name="Followed Hyperlink 6" xfId="3399" hidden="1" xr:uid="{00000000-0005-0000-0000-00000D070000}"/>
    <cellStyle name="Followed Hyperlink 6" xfId="3433" hidden="1" xr:uid="{00000000-0005-0000-0000-00000E070000}"/>
    <cellStyle name="Followed Hyperlink 6" xfId="3541" hidden="1" xr:uid="{00000000-0005-0000-0000-00000F070000}"/>
    <cellStyle name="Followed Hyperlink 6" xfId="3503" hidden="1" xr:uid="{00000000-0005-0000-0000-000010070000}"/>
    <cellStyle name="Followed Hyperlink 6" xfId="3580" hidden="1" xr:uid="{00000000-0005-0000-0000-000011070000}"/>
    <cellStyle name="Followed Hyperlink 6" xfId="3630" hidden="1" xr:uid="{00000000-0005-0000-0000-000012070000}"/>
    <cellStyle name="Followed Hyperlink 6" xfId="3668" hidden="1" xr:uid="{00000000-0005-0000-0000-000013070000}"/>
    <cellStyle name="Followed Hyperlink 6" xfId="3691" hidden="1" xr:uid="{00000000-0005-0000-0000-000014070000}"/>
    <cellStyle name="Followed Hyperlink 6" xfId="3731" hidden="1" xr:uid="{00000000-0005-0000-0000-000015070000}"/>
    <cellStyle name="Followed Hyperlink 6" xfId="3749" hidden="1" xr:uid="{00000000-0005-0000-0000-000016070000}"/>
    <cellStyle name="Followed Hyperlink 6" xfId="2990" hidden="1" xr:uid="{00000000-0005-0000-0000-000002070000}"/>
    <cellStyle name="Followed Hyperlink 6" xfId="3030" hidden="1" xr:uid="{00000000-0005-0000-0000-000003070000}"/>
    <cellStyle name="Followed Hyperlink 6" xfId="3048" hidden="1" xr:uid="{00000000-0005-0000-0000-000004070000}"/>
    <cellStyle name="Followed Hyperlink 6" xfId="3082" hidden="1" xr:uid="{00000000-0005-0000-0000-000005070000}"/>
    <cellStyle name="Followed Hyperlink 6" xfId="3191" hidden="1" xr:uid="{00000000-0005-0000-0000-000006070000}"/>
    <cellStyle name="Followed Hyperlink 6" xfId="3153" hidden="1" xr:uid="{00000000-0005-0000-0000-000007070000}"/>
    <cellStyle name="Followed Hyperlink 6" xfId="3230" hidden="1" xr:uid="{00000000-0005-0000-0000-000008070000}"/>
    <cellStyle name="Followed Hyperlink 6" xfId="2929" hidden="1" xr:uid="{00000000-0005-0000-0000-000000070000}"/>
    <cellStyle name="Followed Hyperlink 6" xfId="2967" hidden="1" xr:uid="{00000000-0005-0000-0000-000001070000}"/>
    <cellStyle name="Followed Hyperlink 6" xfId="2840" hidden="1" xr:uid="{00000000-0005-0000-0000-0000FD060000}"/>
    <cellStyle name="Followed Hyperlink 6" xfId="2802" hidden="1" xr:uid="{00000000-0005-0000-0000-0000FE060000}"/>
    <cellStyle name="Followed Hyperlink 6" xfId="2731" hidden="1" xr:uid="{00000000-0005-0000-0000-0000FC060000}"/>
    <cellStyle name="Followed Hyperlink 6" xfId="2879" hidden="1" xr:uid="{00000000-0005-0000-0000-0000FF060000}"/>
    <cellStyle name="Followed Hyperlink 6" xfId="916" hidden="1" xr:uid="{00000000-0005-0000-0000-0000CE060000}"/>
    <cellStyle name="Followed Hyperlink 6" xfId="1025" hidden="1" xr:uid="{00000000-0005-0000-0000-0000CF060000}"/>
    <cellStyle name="Followed Hyperlink 6" xfId="987" hidden="1" xr:uid="{00000000-0005-0000-0000-0000D0060000}"/>
    <cellStyle name="Followed Hyperlink 6" xfId="710" hidden="1" xr:uid="{00000000-0005-0000-0000-0000C8060000}"/>
    <cellStyle name="Followed Hyperlink 6" xfId="760" hidden="1" xr:uid="{00000000-0005-0000-0000-0000C9060000}"/>
    <cellStyle name="Followed Hyperlink 6" xfId="561" hidden="1" xr:uid="{00000000-0005-0000-0000-0000C5060000}"/>
    <cellStyle name="Followed Hyperlink 6" xfId="671" hidden="1" xr:uid="{00000000-0005-0000-0000-0000C6060000}"/>
    <cellStyle name="Followed Hyperlink 6" xfId="56" hidden="1" xr:uid="{00000000-0005-0000-0000-0000C4060000}"/>
    <cellStyle name="Followed Hyperlink 6" xfId="633" hidden="1" xr:uid="{00000000-0005-0000-0000-0000C7060000}"/>
    <cellStyle name="Followed Hyperlink 6" xfId="3783" hidden="1" xr:uid="{00000000-0005-0000-0000-000017070000}"/>
    <cellStyle name="Followed Hyperlink 6" xfId="3891" hidden="1" xr:uid="{00000000-0005-0000-0000-000018070000}"/>
    <cellStyle name="Followed Hyperlink 6" xfId="3853" hidden="1" xr:uid="{00000000-0005-0000-0000-000019070000}"/>
    <cellStyle name="Followed Hyperlink 6" xfId="3980" hidden="1" xr:uid="{00000000-0005-0000-0000-00001B070000}"/>
    <cellStyle name="Followed Hyperlink 6" xfId="4018" hidden="1" xr:uid="{00000000-0005-0000-0000-00001C070000}"/>
    <cellStyle name="Followed Hyperlink 6" xfId="4041" hidden="1" xr:uid="{00000000-0005-0000-0000-00001D070000}"/>
    <cellStyle name="Followed Hyperlink 6" xfId="4081" hidden="1" xr:uid="{00000000-0005-0000-0000-00001E070000}"/>
    <cellStyle name="Followed Hyperlink 6" xfId="4099" hidden="1" xr:uid="{00000000-0005-0000-0000-00001F070000}"/>
    <cellStyle name="Followed Hyperlink 6" xfId="3930" hidden="1" xr:uid="{00000000-0005-0000-0000-00001A070000}"/>
    <cellStyle name="Followed Hyperlink 6" xfId="1584" hidden="1" xr:uid="{00000000-0005-0000-0000-0000DF060000}"/>
    <cellStyle name="Followed Hyperlink 6" xfId="1618" hidden="1" xr:uid="{00000000-0005-0000-0000-0000E0060000}"/>
    <cellStyle name="Followed Hyperlink 6" xfId="1726" hidden="1" xr:uid="{00000000-0005-0000-0000-0000E1060000}"/>
    <cellStyle name="Followed Hyperlink 6" xfId="1688" hidden="1" xr:uid="{00000000-0005-0000-0000-0000E2060000}"/>
    <cellStyle name="Followed Hyperlink 6" xfId="1765" hidden="1" xr:uid="{00000000-0005-0000-0000-0000E3060000}"/>
    <cellStyle name="Followed Hyperlink 6" xfId="1815" hidden="1" xr:uid="{00000000-0005-0000-0000-0000E4060000}"/>
    <cellStyle name="Followed Hyperlink 6" xfId="1853" hidden="1" xr:uid="{00000000-0005-0000-0000-0000E5060000}"/>
    <cellStyle name="Followed Hyperlink 6" xfId="1876" hidden="1" xr:uid="{00000000-0005-0000-0000-0000E6060000}"/>
    <cellStyle name="Followed Hyperlink 6" xfId="1916" hidden="1" xr:uid="{00000000-0005-0000-0000-0000E7060000}"/>
    <cellStyle name="Followed Hyperlink 6" xfId="1968" hidden="1" xr:uid="{00000000-0005-0000-0000-0000E9060000}"/>
    <cellStyle name="Followed Hyperlink 6" xfId="1934" hidden="1" xr:uid="{00000000-0005-0000-0000-0000E8060000}"/>
    <cellStyle name="Followed Hyperlink 6" xfId="1215" hidden="1" xr:uid="{00000000-0005-0000-0000-0000D5060000}"/>
    <cellStyle name="Followed Hyperlink 6" xfId="1233" hidden="1" xr:uid="{00000000-0005-0000-0000-0000D6060000}"/>
    <cellStyle name="Followed Hyperlink 6" xfId="1267" hidden="1" xr:uid="{00000000-0005-0000-0000-0000D7060000}"/>
    <cellStyle name="Followed Hyperlink 6" xfId="1376" hidden="1" xr:uid="{00000000-0005-0000-0000-0000D8060000}"/>
    <cellStyle name="Followed Hyperlink 6" xfId="1338" hidden="1" xr:uid="{00000000-0005-0000-0000-0000D9060000}"/>
    <cellStyle name="Followed Hyperlink 6" xfId="1415" hidden="1" xr:uid="{00000000-0005-0000-0000-0000DA060000}"/>
    <cellStyle name="Followed Hyperlink 6" xfId="1465" hidden="1" xr:uid="{00000000-0005-0000-0000-0000DB060000}"/>
    <cellStyle name="Followed Hyperlink 6" xfId="1503" hidden="1" xr:uid="{00000000-0005-0000-0000-0000DC060000}"/>
    <cellStyle name="Followed Hyperlink 6" xfId="1526" hidden="1" xr:uid="{00000000-0005-0000-0000-0000DD060000}"/>
    <cellStyle name="Followed Hyperlink 6" xfId="1566" hidden="1" xr:uid="{00000000-0005-0000-0000-0000DE060000}"/>
    <cellStyle name="Followed Hyperlink 6" xfId="798" hidden="1" xr:uid="{00000000-0005-0000-0000-0000CA060000}"/>
    <cellStyle name="Followed Hyperlink 6" xfId="821" hidden="1" xr:uid="{00000000-0005-0000-0000-0000CB060000}"/>
    <cellStyle name="Followed Hyperlink 6" xfId="861" hidden="1" xr:uid="{00000000-0005-0000-0000-0000CC060000}"/>
    <cellStyle name="Followed Hyperlink 6" xfId="879" hidden="1" xr:uid="{00000000-0005-0000-0000-0000CD060000}"/>
    <cellStyle name="Followed Hyperlink 6" xfId="2636" hidden="1" xr:uid="{00000000-0005-0000-0000-0000F9060000}"/>
    <cellStyle name="Followed Hyperlink 6" xfId="2694" hidden="1" xr:uid="{00000000-0005-0000-0000-0000FB060000}"/>
    <cellStyle name="Followed Hyperlink 6" xfId="2676" hidden="1" xr:uid="{00000000-0005-0000-0000-0000FA060000}"/>
    <cellStyle name="Followed Hyperlink 6" xfId="1064" hidden="1" xr:uid="{00000000-0005-0000-0000-0000D1060000}"/>
    <cellStyle name="Followed Hyperlink 6" xfId="1114" hidden="1" xr:uid="{00000000-0005-0000-0000-0000D2060000}"/>
    <cellStyle name="Followed Hyperlink 6" xfId="1152" hidden="1" xr:uid="{00000000-0005-0000-0000-0000D3060000}"/>
    <cellStyle name="Followed Hyperlink 6" xfId="1175" hidden="1" xr:uid="{00000000-0005-0000-0000-0000D4060000}"/>
    <cellStyle name="Followed Hyperlink 6" xfId="2525" hidden="1" xr:uid="{00000000-0005-0000-0000-0000F6060000}"/>
    <cellStyle name="Followed Hyperlink 6" xfId="2575" hidden="1" xr:uid="{00000000-0005-0000-0000-0000F7060000}"/>
    <cellStyle name="Followed Hyperlink 6" xfId="2613" hidden="1" xr:uid="{00000000-0005-0000-0000-0000F8060000}"/>
    <cellStyle name="Followed Hyperlink 6" xfId="2486" hidden="1" xr:uid="{00000000-0005-0000-0000-0000F4060000}"/>
    <cellStyle name="Followed Hyperlink 6" xfId="2448" hidden="1" xr:uid="{00000000-0005-0000-0000-0000F5060000}"/>
    <cellStyle name="Followed Hyperlink 6" xfId="2377" hidden="1" xr:uid="{00000000-0005-0000-0000-0000F3060000}"/>
    <cellStyle name="Followed Hyperlink 7" xfId="2446" hidden="1" xr:uid="{00000000-0005-0000-0000-000051070000}"/>
    <cellStyle name="Followed Hyperlink 7" xfId="2523" hidden="1" xr:uid="{00000000-0005-0000-0000-000052070000}"/>
    <cellStyle name="Followed Hyperlink 7" xfId="2573" hidden="1" xr:uid="{00000000-0005-0000-0000-000053070000}"/>
    <cellStyle name="Followed Hyperlink 7" xfId="2611" hidden="1" xr:uid="{00000000-0005-0000-0000-000054070000}"/>
    <cellStyle name="Followed Hyperlink 7" xfId="3401" hidden="1" xr:uid="{00000000-0005-0000-0000-000069070000}"/>
    <cellStyle name="Followed Hyperlink 7" xfId="3435" hidden="1" xr:uid="{00000000-0005-0000-0000-00006A070000}"/>
    <cellStyle name="Followed Hyperlink 7" xfId="3539" hidden="1" xr:uid="{00000000-0005-0000-0000-00006B070000}"/>
    <cellStyle name="Followed Hyperlink 7" xfId="3501" hidden="1" xr:uid="{00000000-0005-0000-0000-00006C070000}"/>
    <cellStyle name="Followed Hyperlink 7" xfId="3578" hidden="1" xr:uid="{00000000-0005-0000-0000-00006D070000}"/>
    <cellStyle name="Followed Hyperlink 7" xfId="3628" hidden="1" xr:uid="{00000000-0005-0000-0000-00006E070000}"/>
    <cellStyle name="Followed Hyperlink 7" xfId="3666" hidden="1" xr:uid="{00000000-0005-0000-0000-00006F070000}"/>
    <cellStyle name="Followed Hyperlink 7" xfId="3689" hidden="1" xr:uid="{00000000-0005-0000-0000-000070070000}"/>
    <cellStyle name="Followed Hyperlink 7" xfId="3729" hidden="1" xr:uid="{00000000-0005-0000-0000-000071070000}"/>
    <cellStyle name="Followed Hyperlink 7" xfId="3751" hidden="1" xr:uid="{00000000-0005-0000-0000-000072070000}"/>
    <cellStyle name="Followed Hyperlink 7" xfId="3785" hidden="1" xr:uid="{00000000-0005-0000-0000-000073070000}"/>
    <cellStyle name="Followed Hyperlink 7" xfId="3889" hidden="1" xr:uid="{00000000-0005-0000-0000-000074070000}"/>
    <cellStyle name="Followed Hyperlink 7" xfId="3851" hidden="1" xr:uid="{00000000-0005-0000-0000-000075070000}"/>
    <cellStyle name="Followed Hyperlink 7" xfId="3928" hidden="1" xr:uid="{00000000-0005-0000-0000-000076070000}"/>
    <cellStyle name="Followed Hyperlink 7" xfId="3978" hidden="1" xr:uid="{00000000-0005-0000-0000-000077070000}"/>
    <cellStyle name="Followed Hyperlink 7" xfId="3189" hidden="1" xr:uid="{00000000-0005-0000-0000-000062070000}"/>
    <cellStyle name="Followed Hyperlink 7" xfId="3151" hidden="1" xr:uid="{00000000-0005-0000-0000-000063070000}"/>
    <cellStyle name="Followed Hyperlink 7" xfId="3228" hidden="1" xr:uid="{00000000-0005-0000-0000-000064070000}"/>
    <cellStyle name="Followed Hyperlink 7" xfId="3278" hidden="1" xr:uid="{00000000-0005-0000-0000-000065070000}"/>
    <cellStyle name="Followed Hyperlink 7" xfId="3316" hidden="1" xr:uid="{00000000-0005-0000-0000-000066070000}"/>
    <cellStyle name="Followed Hyperlink 7" xfId="3339" hidden="1" xr:uid="{00000000-0005-0000-0000-000067070000}"/>
    <cellStyle name="Followed Hyperlink 7" xfId="3379" hidden="1" xr:uid="{00000000-0005-0000-0000-000068070000}"/>
    <cellStyle name="Followed Hyperlink 7" xfId="2988" hidden="1" xr:uid="{00000000-0005-0000-0000-00005E070000}"/>
    <cellStyle name="Followed Hyperlink 7" xfId="3028" hidden="1" xr:uid="{00000000-0005-0000-0000-00005F070000}"/>
    <cellStyle name="Followed Hyperlink 7" xfId="3050" hidden="1" xr:uid="{00000000-0005-0000-0000-000060070000}"/>
    <cellStyle name="Followed Hyperlink 7" xfId="3084" hidden="1" xr:uid="{00000000-0005-0000-0000-000061070000}"/>
    <cellStyle name="Followed Hyperlink 7" xfId="2927" hidden="1" xr:uid="{00000000-0005-0000-0000-00005C070000}"/>
    <cellStyle name="Followed Hyperlink 7" xfId="2877" hidden="1" xr:uid="{00000000-0005-0000-0000-00005B070000}"/>
    <cellStyle name="Followed Hyperlink 7" xfId="2965" hidden="1" xr:uid="{00000000-0005-0000-0000-00005D070000}"/>
    <cellStyle name="Followed Hyperlink 7" xfId="2484" hidden="1" xr:uid="{00000000-0005-0000-0000-000050070000}"/>
    <cellStyle name="Followed Hyperlink 7" xfId="796" hidden="1" xr:uid="{00000000-0005-0000-0000-000026070000}"/>
    <cellStyle name="Followed Hyperlink 7" xfId="563" hidden="1" xr:uid="{00000000-0005-0000-0000-000021070000}"/>
    <cellStyle name="Followed Hyperlink 7" xfId="58" hidden="1" xr:uid="{00000000-0005-0000-0000-000020070000}"/>
    <cellStyle name="Followed Hyperlink 7" xfId="669" hidden="1" xr:uid="{00000000-0005-0000-0000-000022070000}"/>
    <cellStyle name="Followed Hyperlink 7" xfId="2634" hidden="1" xr:uid="{00000000-0005-0000-0000-000055070000}"/>
    <cellStyle name="Followed Hyperlink 7" xfId="4016" hidden="1" xr:uid="{00000000-0005-0000-0000-000078070000}"/>
    <cellStyle name="Followed Hyperlink 7" xfId="4039" hidden="1" xr:uid="{00000000-0005-0000-0000-000079070000}"/>
    <cellStyle name="Followed Hyperlink 7" xfId="4101" hidden="1" xr:uid="{00000000-0005-0000-0000-00007B070000}"/>
    <cellStyle name="Followed Hyperlink 7" xfId="4079" hidden="1" xr:uid="{00000000-0005-0000-0000-00007A070000}"/>
    <cellStyle name="Followed Hyperlink 7" xfId="2800" hidden="1" xr:uid="{00000000-0005-0000-0000-00005A070000}"/>
    <cellStyle name="Followed Hyperlink 7" xfId="1724" hidden="1" xr:uid="{00000000-0005-0000-0000-00003D070000}"/>
    <cellStyle name="Followed Hyperlink 7" xfId="1686" hidden="1" xr:uid="{00000000-0005-0000-0000-00003E070000}"/>
    <cellStyle name="Followed Hyperlink 7" xfId="1763" hidden="1" xr:uid="{00000000-0005-0000-0000-00003F070000}"/>
    <cellStyle name="Followed Hyperlink 7" xfId="1813" hidden="1" xr:uid="{00000000-0005-0000-0000-000040070000}"/>
    <cellStyle name="Followed Hyperlink 7" xfId="1851" hidden="1" xr:uid="{00000000-0005-0000-0000-000041070000}"/>
    <cellStyle name="Followed Hyperlink 7" xfId="1874" hidden="1" xr:uid="{00000000-0005-0000-0000-000042070000}"/>
    <cellStyle name="Followed Hyperlink 7" xfId="1914" hidden="1" xr:uid="{00000000-0005-0000-0000-000043070000}"/>
    <cellStyle name="Followed Hyperlink 7" xfId="1936" hidden="1" xr:uid="{00000000-0005-0000-0000-000044070000}"/>
    <cellStyle name="Followed Hyperlink 7" xfId="1970" hidden="1" xr:uid="{00000000-0005-0000-0000-000045070000}"/>
    <cellStyle name="Followed Hyperlink 7" xfId="2074" hidden="1" xr:uid="{00000000-0005-0000-0000-000046070000}"/>
    <cellStyle name="Followed Hyperlink 7" xfId="2036" hidden="1" xr:uid="{00000000-0005-0000-0000-000047070000}"/>
    <cellStyle name="Followed Hyperlink 7" xfId="2113" hidden="1" xr:uid="{00000000-0005-0000-0000-000048070000}"/>
    <cellStyle name="Followed Hyperlink 7" xfId="2163" hidden="1" xr:uid="{00000000-0005-0000-0000-000049070000}"/>
    <cellStyle name="Followed Hyperlink 7" xfId="2201" hidden="1" xr:uid="{00000000-0005-0000-0000-00004A070000}"/>
    <cellStyle name="Followed Hyperlink 7" xfId="2224" hidden="1" xr:uid="{00000000-0005-0000-0000-00004B070000}"/>
    <cellStyle name="Followed Hyperlink 7" xfId="2264" hidden="1" xr:uid="{00000000-0005-0000-0000-00004C070000}"/>
    <cellStyle name="Followed Hyperlink 7" xfId="2286" hidden="1" xr:uid="{00000000-0005-0000-0000-00004D070000}"/>
    <cellStyle name="Followed Hyperlink 7" xfId="2325" hidden="1" xr:uid="{00000000-0005-0000-0000-00004E070000}"/>
    <cellStyle name="Followed Hyperlink 7" xfId="2379" hidden="1" xr:uid="{00000000-0005-0000-0000-00004F070000}"/>
    <cellStyle name="Followed Hyperlink 7" xfId="1501" hidden="1" xr:uid="{00000000-0005-0000-0000-000038070000}"/>
    <cellStyle name="Followed Hyperlink 7" xfId="1524" hidden="1" xr:uid="{00000000-0005-0000-0000-000039070000}"/>
    <cellStyle name="Followed Hyperlink 7" xfId="1564" hidden="1" xr:uid="{00000000-0005-0000-0000-00003A070000}"/>
    <cellStyle name="Followed Hyperlink 7" xfId="1586" hidden="1" xr:uid="{00000000-0005-0000-0000-00003B070000}"/>
    <cellStyle name="Followed Hyperlink 7" xfId="1620" hidden="1" xr:uid="{00000000-0005-0000-0000-00003C070000}"/>
    <cellStyle name="Followed Hyperlink 7" xfId="819" hidden="1" xr:uid="{00000000-0005-0000-0000-000027070000}"/>
    <cellStyle name="Followed Hyperlink 7" xfId="859" hidden="1" xr:uid="{00000000-0005-0000-0000-000028070000}"/>
    <cellStyle name="Followed Hyperlink 7" xfId="881" hidden="1" xr:uid="{00000000-0005-0000-0000-000029070000}"/>
    <cellStyle name="Followed Hyperlink 7" xfId="918" hidden="1" xr:uid="{00000000-0005-0000-0000-00002A070000}"/>
    <cellStyle name="Followed Hyperlink 7" xfId="1023" hidden="1" xr:uid="{00000000-0005-0000-0000-00002B070000}"/>
    <cellStyle name="Followed Hyperlink 7" xfId="985" hidden="1" xr:uid="{00000000-0005-0000-0000-00002C070000}"/>
    <cellStyle name="Followed Hyperlink 7" xfId="1062" hidden="1" xr:uid="{00000000-0005-0000-0000-00002D070000}"/>
    <cellStyle name="Followed Hyperlink 7" xfId="631" hidden="1" xr:uid="{00000000-0005-0000-0000-000023070000}"/>
    <cellStyle name="Followed Hyperlink 7" xfId="708" hidden="1" xr:uid="{00000000-0005-0000-0000-000024070000}"/>
    <cellStyle name="Followed Hyperlink 7" xfId="758" hidden="1" xr:uid="{00000000-0005-0000-0000-000025070000}"/>
    <cellStyle name="Followed Hyperlink 7" xfId="1213" hidden="1" xr:uid="{00000000-0005-0000-0000-000031070000}"/>
    <cellStyle name="Followed Hyperlink 7" xfId="1235" hidden="1" xr:uid="{00000000-0005-0000-0000-000032070000}"/>
    <cellStyle name="Followed Hyperlink 7" xfId="1269" hidden="1" xr:uid="{00000000-0005-0000-0000-000033070000}"/>
    <cellStyle name="Followed Hyperlink 7" xfId="1374" hidden="1" xr:uid="{00000000-0005-0000-0000-000034070000}"/>
    <cellStyle name="Followed Hyperlink 7" xfId="1336" hidden="1" xr:uid="{00000000-0005-0000-0000-000035070000}"/>
    <cellStyle name="Followed Hyperlink 7" xfId="1413" hidden="1" xr:uid="{00000000-0005-0000-0000-000036070000}"/>
    <cellStyle name="Followed Hyperlink 7" xfId="1463" hidden="1" xr:uid="{00000000-0005-0000-0000-000037070000}"/>
    <cellStyle name="Followed Hyperlink 7" xfId="2838" hidden="1" xr:uid="{00000000-0005-0000-0000-000059070000}"/>
    <cellStyle name="Followed Hyperlink 7" xfId="1112" hidden="1" xr:uid="{00000000-0005-0000-0000-00002E070000}"/>
    <cellStyle name="Followed Hyperlink 7" xfId="1150" hidden="1" xr:uid="{00000000-0005-0000-0000-00002F070000}"/>
    <cellStyle name="Followed Hyperlink 7" xfId="1173" hidden="1" xr:uid="{00000000-0005-0000-0000-000030070000}"/>
    <cellStyle name="Followed Hyperlink 7" xfId="2696" hidden="1" xr:uid="{00000000-0005-0000-0000-000057070000}"/>
    <cellStyle name="Followed Hyperlink 7" xfId="2733" hidden="1" xr:uid="{00000000-0005-0000-0000-000058070000}"/>
    <cellStyle name="Followed Hyperlink 7" xfId="2674" hidden="1" xr:uid="{00000000-0005-0000-0000-000056070000}"/>
    <cellStyle name="Followed Hyperlink 8" xfId="2875" hidden="1" xr:uid="{00000000-0005-0000-0000-0000B7070000}"/>
    <cellStyle name="Followed Hyperlink 8" xfId="3626" hidden="1" xr:uid="{00000000-0005-0000-0000-0000CA070000}"/>
    <cellStyle name="Followed Hyperlink 8" xfId="3664" hidden="1" xr:uid="{00000000-0005-0000-0000-0000CB070000}"/>
    <cellStyle name="Followed Hyperlink 8" xfId="3687" hidden="1" xr:uid="{00000000-0005-0000-0000-0000CC070000}"/>
    <cellStyle name="Followed Hyperlink 8" xfId="3727" hidden="1" xr:uid="{00000000-0005-0000-0000-0000CD070000}"/>
    <cellStyle name="Followed Hyperlink 8" xfId="3753" hidden="1" xr:uid="{00000000-0005-0000-0000-0000CE070000}"/>
    <cellStyle name="Followed Hyperlink 8" xfId="3787" hidden="1" xr:uid="{00000000-0005-0000-0000-0000CF070000}"/>
    <cellStyle name="Followed Hyperlink 8" xfId="3887" hidden="1" xr:uid="{00000000-0005-0000-0000-0000D0070000}"/>
    <cellStyle name="Followed Hyperlink 8" xfId="3849" hidden="1" xr:uid="{00000000-0005-0000-0000-0000D1070000}"/>
    <cellStyle name="Followed Hyperlink 8" xfId="3926" hidden="1" xr:uid="{00000000-0005-0000-0000-0000D2070000}"/>
    <cellStyle name="Followed Hyperlink 8" xfId="3976" hidden="1" xr:uid="{00000000-0005-0000-0000-0000D3070000}"/>
    <cellStyle name="Followed Hyperlink 8" xfId="4014" hidden="1" xr:uid="{00000000-0005-0000-0000-0000D4070000}"/>
    <cellStyle name="Followed Hyperlink 8" xfId="4037" hidden="1" xr:uid="{00000000-0005-0000-0000-0000D5070000}"/>
    <cellStyle name="Followed Hyperlink 8" xfId="4077" hidden="1" xr:uid="{00000000-0005-0000-0000-0000D6070000}"/>
    <cellStyle name="Followed Hyperlink 8" xfId="4103" hidden="1" xr:uid="{00000000-0005-0000-0000-0000D7070000}"/>
    <cellStyle name="Followed Hyperlink 8" xfId="3276" hidden="1" xr:uid="{00000000-0005-0000-0000-0000C1070000}"/>
    <cellStyle name="Followed Hyperlink 8" xfId="3314" hidden="1" xr:uid="{00000000-0005-0000-0000-0000C2070000}"/>
    <cellStyle name="Followed Hyperlink 8" xfId="3337" hidden="1" xr:uid="{00000000-0005-0000-0000-0000C3070000}"/>
    <cellStyle name="Followed Hyperlink 8" xfId="3377" hidden="1" xr:uid="{00000000-0005-0000-0000-0000C4070000}"/>
    <cellStyle name="Followed Hyperlink 8" xfId="3403" hidden="1" xr:uid="{00000000-0005-0000-0000-0000C5070000}"/>
    <cellStyle name="Followed Hyperlink 8" xfId="3437" hidden="1" xr:uid="{00000000-0005-0000-0000-0000C6070000}"/>
    <cellStyle name="Followed Hyperlink 8" xfId="3537" hidden="1" xr:uid="{00000000-0005-0000-0000-0000C7070000}"/>
    <cellStyle name="Followed Hyperlink 8" xfId="3499" hidden="1" xr:uid="{00000000-0005-0000-0000-0000C8070000}"/>
    <cellStyle name="Followed Hyperlink 8" xfId="3086" hidden="1" xr:uid="{00000000-0005-0000-0000-0000BD070000}"/>
    <cellStyle name="Followed Hyperlink 8" xfId="3187" hidden="1" xr:uid="{00000000-0005-0000-0000-0000BE070000}"/>
    <cellStyle name="Followed Hyperlink 8" xfId="3149" hidden="1" xr:uid="{00000000-0005-0000-0000-0000BF070000}"/>
    <cellStyle name="Followed Hyperlink 8" xfId="3226" hidden="1" xr:uid="{00000000-0005-0000-0000-0000C0070000}"/>
    <cellStyle name="Followed Hyperlink 8" xfId="3026" hidden="1" xr:uid="{00000000-0005-0000-0000-0000BB070000}"/>
    <cellStyle name="Followed Hyperlink 8" xfId="3052" hidden="1" xr:uid="{00000000-0005-0000-0000-0000BC070000}"/>
    <cellStyle name="Followed Hyperlink 8" xfId="2963" hidden="1" xr:uid="{00000000-0005-0000-0000-0000B9070000}"/>
    <cellStyle name="Followed Hyperlink 8" xfId="3576" hidden="1" xr:uid="{00000000-0005-0000-0000-0000C9070000}"/>
    <cellStyle name="Followed Hyperlink 8" xfId="1148" hidden="1" xr:uid="{00000000-0005-0000-0000-00008B070000}"/>
    <cellStyle name="Followed Hyperlink 8" xfId="2986" hidden="1" xr:uid="{00000000-0005-0000-0000-0000BA070000}"/>
    <cellStyle name="Followed Hyperlink 8" xfId="1684" hidden="1" xr:uid="{00000000-0005-0000-0000-00009A070000}"/>
    <cellStyle name="Followed Hyperlink 8" xfId="1761" hidden="1" xr:uid="{00000000-0005-0000-0000-00009B070000}"/>
    <cellStyle name="Followed Hyperlink 8" xfId="1811" hidden="1" xr:uid="{00000000-0005-0000-0000-00009C070000}"/>
    <cellStyle name="Followed Hyperlink 8" xfId="1849" hidden="1" xr:uid="{00000000-0005-0000-0000-00009D070000}"/>
    <cellStyle name="Followed Hyperlink 8" xfId="1872" hidden="1" xr:uid="{00000000-0005-0000-0000-00009E070000}"/>
    <cellStyle name="Followed Hyperlink 8" xfId="1912" hidden="1" xr:uid="{00000000-0005-0000-0000-00009F070000}"/>
    <cellStyle name="Followed Hyperlink 8" xfId="1938" hidden="1" xr:uid="{00000000-0005-0000-0000-0000A0070000}"/>
    <cellStyle name="Followed Hyperlink 8" xfId="1972" hidden="1" xr:uid="{00000000-0005-0000-0000-0000A1070000}"/>
    <cellStyle name="Followed Hyperlink 8" xfId="2072" hidden="1" xr:uid="{00000000-0005-0000-0000-0000A2070000}"/>
    <cellStyle name="Followed Hyperlink 8" xfId="2034" hidden="1" xr:uid="{00000000-0005-0000-0000-0000A3070000}"/>
    <cellStyle name="Followed Hyperlink 8" xfId="2111" hidden="1" xr:uid="{00000000-0005-0000-0000-0000A4070000}"/>
    <cellStyle name="Followed Hyperlink 8" xfId="2161" hidden="1" xr:uid="{00000000-0005-0000-0000-0000A5070000}"/>
    <cellStyle name="Followed Hyperlink 8" xfId="2199" hidden="1" xr:uid="{00000000-0005-0000-0000-0000A6070000}"/>
    <cellStyle name="Followed Hyperlink 8" xfId="2222" hidden="1" xr:uid="{00000000-0005-0000-0000-0000A7070000}"/>
    <cellStyle name="Followed Hyperlink 8" xfId="2262" hidden="1" xr:uid="{00000000-0005-0000-0000-0000A8070000}"/>
    <cellStyle name="Followed Hyperlink 8" xfId="2288" hidden="1" xr:uid="{00000000-0005-0000-0000-0000A9070000}"/>
    <cellStyle name="Followed Hyperlink 8" xfId="2327" hidden="1" xr:uid="{00000000-0005-0000-0000-0000AA070000}"/>
    <cellStyle name="Followed Hyperlink 8" xfId="2381" hidden="1" xr:uid="{00000000-0005-0000-0000-0000AB070000}"/>
    <cellStyle name="Followed Hyperlink 8" xfId="2482" hidden="1" xr:uid="{00000000-0005-0000-0000-0000AC070000}"/>
    <cellStyle name="Followed Hyperlink 8" xfId="2444" hidden="1" xr:uid="{00000000-0005-0000-0000-0000AD070000}"/>
    <cellStyle name="Followed Hyperlink 8" xfId="2521" hidden="1" xr:uid="{00000000-0005-0000-0000-0000AE070000}"/>
    <cellStyle name="Followed Hyperlink 8" xfId="2571" hidden="1" xr:uid="{00000000-0005-0000-0000-0000AF070000}"/>
    <cellStyle name="Followed Hyperlink 8" xfId="2609" hidden="1" xr:uid="{00000000-0005-0000-0000-0000B0070000}"/>
    <cellStyle name="Followed Hyperlink 8" xfId="2632" hidden="1" xr:uid="{00000000-0005-0000-0000-0000B1070000}"/>
    <cellStyle name="Followed Hyperlink 8" xfId="2672" hidden="1" xr:uid="{00000000-0005-0000-0000-0000B2070000}"/>
    <cellStyle name="Followed Hyperlink 8" xfId="2698" hidden="1" xr:uid="{00000000-0005-0000-0000-0000B3070000}"/>
    <cellStyle name="Followed Hyperlink 8" xfId="2735" hidden="1" xr:uid="{00000000-0005-0000-0000-0000B4070000}"/>
    <cellStyle name="Followed Hyperlink 8" xfId="2836" hidden="1" xr:uid="{00000000-0005-0000-0000-0000B5070000}"/>
    <cellStyle name="Followed Hyperlink 8" xfId="2798" hidden="1" xr:uid="{00000000-0005-0000-0000-0000B6070000}"/>
    <cellStyle name="Followed Hyperlink 8" xfId="817" hidden="1" xr:uid="{00000000-0005-0000-0000-000083070000}"/>
    <cellStyle name="Followed Hyperlink 8" xfId="857" hidden="1" xr:uid="{00000000-0005-0000-0000-000084070000}"/>
    <cellStyle name="Followed Hyperlink 8" xfId="883" hidden="1" xr:uid="{00000000-0005-0000-0000-000085070000}"/>
    <cellStyle name="Followed Hyperlink 8" xfId="920" hidden="1" xr:uid="{00000000-0005-0000-0000-000086070000}"/>
    <cellStyle name="Followed Hyperlink 8" xfId="1021" hidden="1" xr:uid="{00000000-0005-0000-0000-000087070000}"/>
    <cellStyle name="Followed Hyperlink 8" xfId="983" hidden="1" xr:uid="{00000000-0005-0000-0000-000088070000}"/>
    <cellStyle name="Followed Hyperlink 8" xfId="1060" hidden="1" xr:uid="{00000000-0005-0000-0000-000089070000}"/>
    <cellStyle name="Followed Hyperlink 8" xfId="1110" hidden="1" xr:uid="{00000000-0005-0000-0000-00008A070000}"/>
    <cellStyle name="Followed Hyperlink 8" xfId="629" hidden="1" xr:uid="{00000000-0005-0000-0000-00007F070000}"/>
    <cellStyle name="Followed Hyperlink 8" xfId="706" hidden="1" xr:uid="{00000000-0005-0000-0000-000080070000}"/>
    <cellStyle name="Followed Hyperlink 8" xfId="756" hidden="1" xr:uid="{00000000-0005-0000-0000-000081070000}"/>
    <cellStyle name="Followed Hyperlink 8" xfId="794" hidden="1" xr:uid="{00000000-0005-0000-0000-000082070000}"/>
    <cellStyle name="Followed Hyperlink 8" xfId="565" hidden="1" xr:uid="{00000000-0005-0000-0000-00007D070000}"/>
    <cellStyle name="Followed Hyperlink 8" xfId="667" hidden="1" xr:uid="{00000000-0005-0000-0000-00007E070000}"/>
    <cellStyle name="Followed Hyperlink 8" xfId="60" hidden="1" xr:uid="{00000000-0005-0000-0000-00007C070000}"/>
    <cellStyle name="Followed Hyperlink 8" xfId="1411" hidden="1" xr:uid="{00000000-0005-0000-0000-000092070000}"/>
    <cellStyle name="Followed Hyperlink 8" xfId="1461" hidden="1" xr:uid="{00000000-0005-0000-0000-000093070000}"/>
    <cellStyle name="Followed Hyperlink 8" xfId="1499" hidden="1" xr:uid="{00000000-0005-0000-0000-000094070000}"/>
    <cellStyle name="Followed Hyperlink 8" xfId="1522" hidden="1" xr:uid="{00000000-0005-0000-0000-000095070000}"/>
    <cellStyle name="Followed Hyperlink 8" xfId="1562" hidden="1" xr:uid="{00000000-0005-0000-0000-000096070000}"/>
    <cellStyle name="Followed Hyperlink 8" xfId="1588" hidden="1" xr:uid="{00000000-0005-0000-0000-000097070000}"/>
    <cellStyle name="Followed Hyperlink 8" xfId="1622" hidden="1" xr:uid="{00000000-0005-0000-0000-000098070000}"/>
    <cellStyle name="Followed Hyperlink 8" xfId="1722" hidden="1" xr:uid="{00000000-0005-0000-0000-000099070000}"/>
    <cellStyle name="Followed Hyperlink 8" xfId="1237" hidden="1" xr:uid="{00000000-0005-0000-0000-00008E070000}"/>
    <cellStyle name="Followed Hyperlink 8" xfId="1271" hidden="1" xr:uid="{00000000-0005-0000-0000-00008F070000}"/>
    <cellStyle name="Followed Hyperlink 8" xfId="1372" hidden="1" xr:uid="{00000000-0005-0000-0000-000090070000}"/>
    <cellStyle name="Followed Hyperlink 8" xfId="1334" hidden="1" xr:uid="{00000000-0005-0000-0000-000091070000}"/>
    <cellStyle name="Followed Hyperlink 8" xfId="1171" hidden="1" xr:uid="{00000000-0005-0000-0000-00008C070000}"/>
    <cellStyle name="Followed Hyperlink 8" xfId="1211" hidden="1" xr:uid="{00000000-0005-0000-0000-00008D070000}"/>
    <cellStyle name="Followed Hyperlink 8" xfId="2925" hidden="1" xr:uid="{00000000-0005-0000-0000-0000B8070000}"/>
    <cellStyle name="Followed Hyperlink 9" xfId="3789" hidden="1" xr:uid="{00000000-0005-0000-0000-00002B080000}"/>
    <cellStyle name="Followed Hyperlink 9" xfId="3885" hidden="1" xr:uid="{00000000-0005-0000-0000-00002C080000}"/>
    <cellStyle name="Followed Hyperlink 9" xfId="3924" hidden="1" xr:uid="{00000000-0005-0000-0000-00002E080000}"/>
    <cellStyle name="Followed Hyperlink 9" xfId="3974" hidden="1" xr:uid="{00000000-0005-0000-0000-00002F080000}"/>
    <cellStyle name="Followed Hyperlink 9" xfId="4012" hidden="1" xr:uid="{00000000-0005-0000-0000-000030080000}"/>
    <cellStyle name="Followed Hyperlink 9" xfId="4035" hidden="1" xr:uid="{00000000-0005-0000-0000-000031080000}"/>
    <cellStyle name="Followed Hyperlink 9" xfId="4075" hidden="1" xr:uid="{00000000-0005-0000-0000-000032080000}"/>
    <cellStyle name="Followed Hyperlink 9" xfId="4105" hidden="1" xr:uid="{00000000-0005-0000-0000-000033080000}"/>
    <cellStyle name="Followed Hyperlink 9" xfId="3185" hidden="1" xr:uid="{00000000-0005-0000-0000-00001A080000}"/>
    <cellStyle name="Followed Hyperlink 9" xfId="1759" hidden="1" xr:uid="{00000000-0005-0000-0000-0000F7070000}"/>
    <cellStyle name="Followed Hyperlink 9" xfId="1809" hidden="1" xr:uid="{00000000-0005-0000-0000-0000F8070000}"/>
    <cellStyle name="Followed Hyperlink 9" xfId="1847" hidden="1" xr:uid="{00000000-0005-0000-0000-0000F9070000}"/>
    <cellStyle name="Followed Hyperlink 9" xfId="3375" hidden="1" xr:uid="{00000000-0005-0000-0000-000020080000}"/>
    <cellStyle name="Followed Hyperlink 9" xfId="3405" hidden="1" xr:uid="{00000000-0005-0000-0000-000021080000}"/>
    <cellStyle name="Followed Hyperlink 9" xfId="3439" hidden="1" xr:uid="{00000000-0005-0000-0000-000022080000}"/>
    <cellStyle name="Followed Hyperlink 9" xfId="3535" hidden="1" xr:uid="{00000000-0005-0000-0000-000023080000}"/>
    <cellStyle name="Followed Hyperlink 9" xfId="3497" hidden="1" xr:uid="{00000000-0005-0000-0000-000024080000}"/>
    <cellStyle name="Followed Hyperlink 9" xfId="3574" hidden="1" xr:uid="{00000000-0005-0000-0000-000025080000}"/>
    <cellStyle name="Followed Hyperlink 9" xfId="3624" hidden="1" xr:uid="{00000000-0005-0000-0000-000026080000}"/>
    <cellStyle name="Followed Hyperlink 9" xfId="3662" hidden="1" xr:uid="{00000000-0005-0000-0000-000027080000}"/>
    <cellStyle name="Followed Hyperlink 9" xfId="3224" hidden="1" xr:uid="{00000000-0005-0000-0000-00001C080000}"/>
    <cellStyle name="Followed Hyperlink 9" xfId="3274" hidden="1" xr:uid="{00000000-0005-0000-0000-00001D080000}"/>
    <cellStyle name="Followed Hyperlink 9" xfId="3312" hidden="1" xr:uid="{00000000-0005-0000-0000-00001E080000}"/>
    <cellStyle name="Followed Hyperlink 9" xfId="3335" hidden="1" xr:uid="{00000000-0005-0000-0000-00001F080000}"/>
    <cellStyle name="Followed Hyperlink 9" xfId="3088" hidden="1" xr:uid="{00000000-0005-0000-0000-000019080000}"/>
    <cellStyle name="Followed Hyperlink 9" xfId="3147" hidden="1" xr:uid="{00000000-0005-0000-0000-00001B080000}"/>
    <cellStyle name="Followed Hyperlink 9" xfId="3054" hidden="1" xr:uid="{00000000-0005-0000-0000-000018080000}"/>
    <cellStyle name="Followed Hyperlink 9" xfId="3847" hidden="1" xr:uid="{00000000-0005-0000-0000-00002D080000}"/>
    <cellStyle name="Followed Hyperlink 9" xfId="2032" hidden="1" xr:uid="{00000000-0005-0000-0000-0000FF070000}"/>
    <cellStyle name="Followed Hyperlink 9" xfId="2109" hidden="1" xr:uid="{00000000-0005-0000-0000-000000080000}"/>
    <cellStyle name="Followed Hyperlink 9" xfId="2159" hidden="1" xr:uid="{00000000-0005-0000-0000-000001080000}"/>
    <cellStyle name="Followed Hyperlink 9" xfId="2220" hidden="1" xr:uid="{00000000-0005-0000-0000-000003080000}"/>
    <cellStyle name="Followed Hyperlink 9" xfId="2260" hidden="1" xr:uid="{00000000-0005-0000-0000-000004080000}"/>
    <cellStyle name="Followed Hyperlink 9" xfId="2290" hidden="1" xr:uid="{00000000-0005-0000-0000-000005080000}"/>
    <cellStyle name="Followed Hyperlink 9" xfId="2329" hidden="1" xr:uid="{00000000-0005-0000-0000-000006080000}"/>
    <cellStyle name="Followed Hyperlink 9" xfId="2383" hidden="1" xr:uid="{00000000-0005-0000-0000-000007080000}"/>
    <cellStyle name="Followed Hyperlink 9" xfId="2480" hidden="1" xr:uid="{00000000-0005-0000-0000-000008080000}"/>
    <cellStyle name="Followed Hyperlink 9" xfId="2442" hidden="1" xr:uid="{00000000-0005-0000-0000-000009080000}"/>
    <cellStyle name="Followed Hyperlink 9" xfId="2519" hidden="1" xr:uid="{00000000-0005-0000-0000-00000A080000}"/>
    <cellStyle name="Followed Hyperlink 9" xfId="2569" hidden="1" xr:uid="{00000000-0005-0000-0000-00000B080000}"/>
    <cellStyle name="Followed Hyperlink 9" xfId="2607" hidden="1" xr:uid="{00000000-0005-0000-0000-00000C080000}"/>
    <cellStyle name="Followed Hyperlink 9" xfId="2630" hidden="1" xr:uid="{00000000-0005-0000-0000-00000D080000}"/>
    <cellStyle name="Followed Hyperlink 9" xfId="2670" hidden="1" xr:uid="{00000000-0005-0000-0000-00000E080000}"/>
    <cellStyle name="Followed Hyperlink 9" xfId="2700" hidden="1" xr:uid="{00000000-0005-0000-0000-00000F080000}"/>
    <cellStyle name="Followed Hyperlink 9" xfId="2737" hidden="1" xr:uid="{00000000-0005-0000-0000-000010080000}"/>
    <cellStyle name="Followed Hyperlink 9" xfId="2834" hidden="1" xr:uid="{00000000-0005-0000-0000-000011080000}"/>
    <cellStyle name="Followed Hyperlink 9" xfId="2796" hidden="1" xr:uid="{00000000-0005-0000-0000-000012080000}"/>
    <cellStyle name="Followed Hyperlink 9" xfId="2873" hidden="1" xr:uid="{00000000-0005-0000-0000-000013080000}"/>
    <cellStyle name="Followed Hyperlink 9" xfId="2923" hidden="1" xr:uid="{00000000-0005-0000-0000-000014080000}"/>
    <cellStyle name="Followed Hyperlink 9" xfId="2961" hidden="1" xr:uid="{00000000-0005-0000-0000-000015080000}"/>
    <cellStyle name="Followed Hyperlink 9" xfId="2984" hidden="1" xr:uid="{00000000-0005-0000-0000-000016080000}"/>
    <cellStyle name="Followed Hyperlink 9" xfId="3024" hidden="1" xr:uid="{00000000-0005-0000-0000-000017080000}"/>
    <cellStyle name="Followed Hyperlink 9" xfId="1870" hidden="1" xr:uid="{00000000-0005-0000-0000-0000FA070000}"/>
    <cellStyle name="Followed Hyperlink 9" xfId="1146" hidden="1" xr:uid="{00000000-0005-0000-0000-0000E7070000}"/>
    <cellStyle name="Followed Hyperlink 9" xfId="1169" hidden="1" xr:uid="{00000000-0005-0000-0000-0000E8070000}"/>
    <cellStyle name="Followed Hyperlink 9" xfId="1209" hidden="1" xr:uid="{00000000-0005-0000-0000-0000E9070000}"/>
    <cellStyle name="Followed Hyperlink 9" xfId="2070" hidden="1" xr:uid="{00000000-0005-0000-0000-0000FE070000}"/>
    <cellStyle name="Followed Hyperlink 9" xfId="3685" hidden="1" xr:uid="{00000000-0005-0000-0000-000028080000}"/>
    <cellStyle name="Followed Hyperlink 9" xfId="3725" hidden="1" xr:uid="{00000000-0005-0000-0000-000029080000}"/>
    <cellStyle name="Followed Hyperlink 9" xfId="3755" hidden="1" xr:uid="{00000000-0005-0000-0000-00002A080000}"/>
    <cellStyle name="Followed Hyperlink 9" xfId="2197" hidden="1" xr:uid="{00000000-0005-0000-0000-000002080000}"/>
    <cellStyle name="Followed Hyperlink 9" xfId="922" hidden="1" xr:uid="{00000000-0005-0000-0000-0000E2070000}"/>
    <cellStyle name="Followed Hyperlink 9" xfId="1019" hidden="1" xr:uid="{00000000-0005-0000-0000-0000E3070000}"/>
    <cellStyle name="Followed Hyperlink 9" xfId="981" hidden="1" xr:uid="{00000000-0005-0000-0000-0000E4070000}"/>
    <cellStyle name="Followed Hyperlink 9" xfId="1058" hidden="1" xr:uid="{00000000-0005-0000-0000-0000E5070000}"/>
    <cellStyle name="Followed Hyperlink 9" xfId="1108" hidden="1" xr:uid="{00000000-0005-0000-0000-0000E6070000}"/>
    <cellStyle name="Followed Hyperlink 9" xfId="627" hidden="1" xr:uid="{00000000-0005-0000-0000-0000DB070000}"/>
    <cellStyle name="Followed Hyperlink 9" xfId="704" hidden="1" xr:uid="{00000000-0005-0000-0000-0000DC070000}"/>
    <cellStyle name="Followed Hyperlink 9" xfId="754" hidden="1" xr:uid="{00000000-0005-0000-0000-0000DD070000}"/>
    <cellStyle name="Followed Hyperlink 9" xfId="792" hidden="1" xr:uid="{00000000-0005-0000-0000-0000DE070000}"/>
    <cellStyle name="Followed Hyperlink 9" xfId="567" hidden="1" xr:uid="{00000000-0005-0000-0000-0000D9070000}"/>
    <cellStyle name="Followed Hyperlink 9" xfId="665" hidden="1" xr:uid="{00000000-0005-0000-0000-0000DA070000}"/>
    <cellStyle name="Followed Hyperlink 9" xfId="62" hidden="1" xr:uid="{00000000-0005-0000-0000-0000D8070000}"/>
    <cellStyle name="Followed Hyperlink 9" xfId="1370" hidden="1" xr:uid="{00000000-0005-0000-0000-0000EC070000}"/>
    <cellStyle name="Followed Hyperlink 9" xfId="1910" hidden="1" xr:uid="{00000000-0005-0000-0000-0000FB070000}"/>
    <cellStyle name="Followed Hyperlink 9" xfId="1940" hidden="1" xr:uid="{00000000-0005-0000-0000-0000FC070000}"/>
    <cellStyle name="Followed Hyperlink 9" xfId="1974" hidden="1" xr:uid="{00000000-0005-0000-0000-0000FD070000}"/>
    <cellStyle name="Followed Hyperlink 9" xfId="1560" hidden="1" xr:uid="{00000000-0005-0000-0000-0000F2070000}"/>
    <cellStyle name="Followed Hyperlink 9" xfId="1590" hidden="1" xr:uid="{00000000-0005-0000-0000-0000F3070000}"/>
    <cellStyle name="Followed Hyperlink 9" xfId="1624" hidden="1" xr:uid="{00000000-0005-0000-0000-0000F4070000}"/>
    <cellStyle name="Followed Hyperlink 9" xfId="1720" hidden="1" xr:uid="{00000000-0005-0000-0000-0000F5070000}"/>
    <cellStyle name="Followed Hyperlink 9" xfId="1682" hidden="1" xr:uid="{00000000-0005-0000-0000-0000F6070000}"/>
    <cellStyle name="Followed Hyperlink 9" xfId="815" hidden="1" xr:uid="{00000000-0005-0000-0000-0000DF070000}"/>
    <cellStyle name="Followed Hyperlink 9" xfId="855" hidden="1" xr:uid="{00000000-0005-0000-0000-0000E0070000}"/>
    <cellStyle name="Followed Hyperlink 9" xfId="885" hidden="1" xr:uid="{00000000-0005-0000-0000-0000E1070000}"/>
    <cellStyle name="Followed Hyperlink 9" xfId="1409" hidden="1" xr:uid="{00000000-0005-0000-0000-0000EE070000}"/>
    <cellStyle name="Followed Hyperlink 9" xfId="1459" hidden="1" xr:uid="{00000000-0005-0000-0000-0000EF070000}"/>
    <cellStyle name="Followed Hyperlink 9" xfId="1497" hidden="1" xr:uid="{00000000-0005-0000-0000-0000F0070000}"/>
    <cellStyle name="Followed Hyperlink 9" xfId="1520" hidden="1" xr:uid="{00000000-0005-0000-0000-0000F1070000}"/>
    <cellStyle name="Followed Hyperlink 9" xfId="1273" hidden="1" xr:uid="{00000000-0005-0000-0000-0000EB070000}"/>
    <cellStyle name="Followed Hyperlink 9" xfId="1332" hidden="1" xr:uid="{00000000-0005-0000-0000-0000ED070000}"/>
    <cellStyle name="Followed Hyperlink 9" xfId="1239" hidden="1" xr:uid="{00000000-0005-0000-0000-0000EA070000}"/>
    <cellStyle name="Good" xfId="10" builtinId="26" customBuiltin="1"/>
    <cellStyle name="Heading 1" xfId="6" builtinId="16" customBuiltin="1"/>
    <cellStyle name="Heading 2" xfId="7" builtinId="17" customBuiltin="1"/>
    <cellStyle name="Heading 3" xfId="8" builtinId="18" customBuiltin="1"/>
    <cellStyle name="Heading 4" xfId="9" builtinId="19" customBuiltin="1"/>
    <cellStyle name="Hyperlink" xfId="390" builtinId="8" hidden="1"/>
    <cellStyle name="Hyperlink" xfId="368" builtinId="8" hidden="1"/>
    <cellStyle name="Hyperlink" xfId="302" builtinId="8" hidden="1"/>
    <cellStyle name="Hyperlink" xfId="464" builtinId="8" hidden="1"/>
    <cellStyle name="Hyperlink" xfId="466" builtinId="8" hidden="1"/>
    <cellStyle name="Hyperlink" xfId="472" builtinId="8" hidden="1"/>
    <cellStyle name="Hyperlink" xfId="474" builtinId="8" hidden="1"/>
    <cellStyle name="Hyperlink" xfId="476" builtinId="8" hidden="1"/>
    <cellStyle name="Hyperlink" xfId="478" builtinId="8" hidden="1"/>
    <cellStyle name="Hyperlink" xfId="480" builtinId="8" hidden="1"/>
    <cellStyle name="Hyperlink" xfId="482" builtinId="8" hidden="1"/>
    <cellStyle name="Hyperlink" xfId="484" builtinId="8" hidden="1"/>
    <cellStyle name="Hyperlink" xfId="486" builtinId="8" hidden="1"/>
    <cellStyle name="Hyperlink" xfId="488" builtinId="8" hidden="1"/>
    <cellStyle name="Hyperlink" xfId="490" builtinId="8" hidden="1"/>
    <cellStyle name="Hyperlink" xfId="492" builtinId="8" hidden="1"/>
    <cellStyle name="Hyperlink" xfId="494" builtinId="8" hidden="1"/>
    <cellStyle name="Hyperlink" xfId="496" builtinId="8" hidden="1"/>
    <cellStyle name="Hyperlink" xfId="498" builtinId="8" hidden="1"/>
    <cellStyle name="Hyperlink" xfId="502" builtinId="8" hidden="1"/>
    <cellStyle name="Hyperlink" xfId="506" builtinId="8" hidden="1"/>
    <cellStyle name="Hyperlink" xfId="508" builtinId="8" hidden="1"/>
    <cellStyle name="Hyperlink" xfId="510" builtinId="8" hidden="1"/>
    <cellStyle name="Hyperlink" xfId="512" builtinId="8" hidden="1"/>
    <cellStyle name="Hyperlink" xfId="514" builtinId="8" hidden="1"/>
    <cellStyle name="Hyperlink" xfId="516" builtinId="8" hidden="1"/>
    <cellStyle name="Hyperlink" xfId="518" builtinId="8" hidden="1"/>
    <cellStyle name="Hyperlink" xfId="520" builtinId="8" hidden="1"/>
    <cellStyle name="Hyperlink" xfId="522" builtinId="8" hidden="1"/>
    <cellStyle name="Hyperlink" xfId="524" builtinId="8" hidden="1"/>
    <cellStyle name="Hyperlink" xfId="526" builtinId="8" hidden="1"/>
    <cellStyle name="Hyperlink" xfId="528" builtinId="8" hidden="1"/>
    <cellStyle name="Hyperlink" xfId="530" builtinId="8" hidden="1"/>
    <cellStyle name="Hyperlink" xfId="532" builtinId="8" hidden="1"/>
    <cellStyle name="Hyperlink" xfId="500" builtinId="8" hidden="1"/>
    <cellStyle name="Hyperlink" xfId="428" builtinId="8" hidden="1"/>
    <cellStyle name="Hyperlink" xfId="430" builtinId="8" hidden="1"/>
    <cellStyle name="Hyperlink" xfId="432" builtinId="8" hidden="1"/>
    <cellStyle name="Hyperlink" xfId="434" builtinId="8" hidden="1"/>
    <cellStyle name="Hyperlink" xfId="438" builtinId="8" hidden="1"/>
    <cellStyle name="Hyperlink" xfId="440" builtinId="8" hidden="1"/>
    <cellStyle name="Hyperlink" xfId="442" builtinId="8" hidden="1"/>
    <cellStyle name="Hyperlink" xfId="444" builtinId="8" hidden="1"/>
    <cellStyle name="Hyperlink" xfId="446" builtinId="8" hidden="1"/>
    <cellStyle name="Hyperlink" xfId="448" builtinId="8" hidden="1"/>
    <cellStyle name="Hyperlink" xfId="450" builtinId="8" hidden="1"/>
    <cellStyle name="Hyperlink" xfId="452" builtinId="8" hidden="1"/>
    <cellStyle name="Hyperlink" xfId="454" builtinId="8" hidden="1"/>
    <cellStyle name="Hyperlink" xfId="456" builtinId="8" hidden="1"/>
    <cellStyle name="Hyperlink" xfId="458" builtinId="8" hidden="1"/>
    <cellStyle name="Hyperlink" xfId="462" builtinId="8" hidden="1"/>
    <cellStyle name="Hyperlink" xfId="412" builtinId="8" hidden="1"/>
    <cellStyle name="Hyperlink" xfId="414" builtinId="8" hidden="1"/>
    <cellStyle name="Hyperlink" xfId="416" builtinId="8" hidden="1"/>
    <cellStyle name="Hyperlink" xfId="418" builtinId="8" hidden="1"/>
    <cellStyle name="Hyperlink" xfId="420" builtinId="8" hidden="1"/>
    <cellStyle name="Hyperlink" xfId="422" builtinId="8" hidden="1"/>
    <cellStyle name="Hyperlink" xfId="424" builtinId="8" hidden="1"/>
    <cellStyle name="Hyperlink" xfId="426" builtinId="8" hidden="1"/>
    <cellStyle name="Hyperlink" xfId="402" builtinId="8" hidden="1"/>
    <cellStyle name="Hyperlink" xfId="406" builtinId="8" hidden="1"/>
    <cellStyle name="Hyperlink" xfId="408" builtinId="8" hidden="1"/>
    <cellStyle name="Hyperlink" xfId="410" builtinId="8" hidden="1"/>
    <cellStyle name="Hyperlink" xfId="398" builtinId="8" hidden="1"/>
    <cellStyle name="Hyperlink" xfId="400" builtinId="8" hidden="1"/>
    <cellStyle name="Hyperlink" xfId="394" builtinId="8" hidden="1"/>
    <cellStyle name="Hyperlink" xfId="396" builtinId="8" hidden="1"/>
    <cellStyle name="Hyperlink" xfId="460" builtinId="8" hidden="1"/>
    <cellStyle name="Hyperlink" xfId="534" builtinId="8" hidden="1"/>
    <cellStyle name="Hyperlink" xfId="504" builtinId="8" hidden="1"/>
    <cellStyle name="Hyperlink" xfId="470" builtinId="8" hidden="1"/>
    <cellStyle name="Hyperlink" xfId="244" builtinId="8" hidden="1"/>
    <cellStyle name="Hyperlink" xfId="216" builtinId="8" hidden="1"/>
    <cellStyle name="Hyperlink" xfId="184" builtinId="8" hidden="1"/>
    <cellStyle name="Hyperlink" xfId="468" builtinId="8" hidden="1"/>
    <cellStyle name="Hyperlink" xfId="436" builtinId="8" hidden="1"/>
    <cellStyle name="Hyperlink" xfId="404" builtinId="8" hidden="1"/>
    <cellStyle name="Hyperlink" xfId="250" builtinId="8" hidden="1"/>
    <cellStyle name="Hyperlink" xfId="252" builtinId="8" hidden="1"/>
    <cellStyle name="Hyperlink" xfId="254" builtinId="8" hidden="1"/>
    <cellStyle name="Hyperlink" xfId="256" builtinId="8" hidden="1"/>
    <cellStyle name="Hyperlink" xfId="258" builtinId="8" hidden="1"/>
    <cellStyle name="Hyperlink" xfId="260" builtinId="8" hidden="1"/>
    <cellStyle name="Hyperlink" xfId="262" builtinId="8" hidden="1"/>
    <cellStyle name="Hyperlink" xfId="264" builtinId="8" hidden="1"/>
    <cellStyle name="Hyperlink" xfId="266" builtinId="8" hidden="1"/>
    <cellStyle name="Hyperlink" xfId="268" builtinId="8" hidden="1"/>
    <cellStyle name="Hyperlink" xfId="270" builtinId="8" hidden="1"/>
    <cellStyle name="Hyperlink" xfId="272" builtinId="8" hidden="1"/>
    <cellStyle name="Hyperlink" xfId="274" builtinId="8" hidden="1"/>
    <cellStyle name="Hyperlink" xfId="276" builtinId="8" hidden="1"/>
    <cellStyle name="Hyperlink" xfId="278" builtinId="8" hidden="1"/>
    <cellStyle name="Hyperlink" xfId="280" builtinId="8" hidden="1"/>
    <cellStyle name="Hyperlink" xfId="282" builtinId="8" hidden="1"/>
    <cellStyle name="Hyperlink" xfId="284" builtinId="8" hidden="1"/>
    <cellStyle name="Hyperlink" xfId="286" builtinId="8" hidden="1"/>
    <cellStyle name="Hyperlink" xfId="288" builtinId="8" hidden="1"/>
    <cellStyle name="Hyperlink" xfId="290" builtinId="8" hidden="1"/>
    <cellStyle name="Hyperlink" xfId="292" builtinId="8" hidden="1"/>
    <cellStyle name="Hyperlink" xfId="294" builtinId="8" hidden="1"/>
    <cellStyle name="Hyperlink" xfId="298" builtinId="8" hidden="1"/>
    <cellStyle name="Hyperlink" xfId="300" builtinId="8" hidden="1"/>
    <cellStyle name="Hyperlink" xfId="304" builtinId="8" hidden="1"/>
    <cellStyle name="Hyperlink" xfId="306" builtinId="8" hidden="1"/>
    <cellStyle name="Hyperlink" xfId="310" builtinId="8" hidden="1"/>
    <cellStyle name="Hyperlink" xfId="312" builtinId="8" hidden="1"/>
    <cellStyle name="Hyperlink" xfId="314" builtinId="8" hidden="1"/>
    <cellStyle name="Hyperlink" xfId="316" builtinId="8" hidden="1"/>
    <cellStyle name="Hyperlink" xfId="318" builtinId="8" hidden="1"/>
    <cellStyle name="Hyperlink" xfId="320" builtinId="8" hidden="1"/>
    <cellStyle name="Hyperlink" xfId="322" builtinId="8" hidden="1"/>
    <cellStyle name="Hyperlink" xfId="324" builtinId="8" hidden="1"/>
    <cellStyle name="Hyperlink" xfId="326" builtinId="8" hidden="1"/>
    <cellStyle name="Hyperlink" xfId="328" builtinId="8" hidden="1"/>
    <cellStyle name="Hyperlink" xfId="330" builtinId="8" hidden="1"/>
    <cellStyle name="Hyperlink" xfId="332" builtinId="8" hidden="1"/>
    <cellStyle name="Hyperlink" xfId="334" builtinId="8" hidden="1"/>
    <cellStyle name="Hyperlink" xfId="336" builtinId="8" hidden="1"/>
    <cellStyle name="Hyperlink" xfId="338" builtinId="8" hidden="1"/>
    <cellStyle name="Hyperlink" xfId="340" builtinId="8" hidden="1"/>
    <cellStyle name="Hyperlink" xfId="342" builtinId="8" hidden="1"/>
    <cellStyle name="Hyperlink" xfId="344" builtinId="8" hidden="1"/>
    <cellStyle name="Hyperlink" xfId="346" builtinId="8" hidden="1"/>
    <cellStyle name="Hyperlink" xfId="348" builtinId="8" hidden="1"/>
    <cellStyle name="Hyperlink" xfId="350" builtinId="8" hidden="1"/>
    <cellStyle name="Hyperlink" xfId="352" builtinId="8" hidden="1"/>
    <cellStyle name="Hyperlink" xfId="354" builtinId="8" hidden="1"/>
    <cellStyle name="Hyperlink" xfId="356" builtinId="8" hidden="1"/>
    <cellStyle name="Hyperlink" xfId="358" builtinId="8" hidden="1"/>
    <cellStyle name="Hyperlink" xfId="360" builtinId="8" hidden="1"/>
    <cellStyle name="Hyperlink" xfId="362" builtinId="8" hidden="1"/>
    <cellStyle name="Hyperlink" xfId="366" builtinId="8" hidden="1"/>
    <cellStyle name="Hyperlink" xfId="370" builtinId="8" hidden="1"/>
    <cellStyle name="Hyperlink" xfId="374" builtinId="8" hidden="1"/>
    <cellStyle name="Hyperlink" xfId="376" builtinId="8" hidden="1"/>
    <cellStyle name="Hyperlink" xfId="378" builtinId="8" hidden="1"/>
    <cellStyle name="Hyperlink" xfId="380" builtinId="8" hidden="1"/>
    <cellStyle name="Hyperlink" xfId="382" builtinId="8" hidden="1"/>
    <cellStyle name="Hyperlink" xfId="384" builtinId="8" hidden="1"/>
    <cellStyle name="Hyperlink" xfId="386" builtinId="8" hidden="1"/>
    <cellStyle name="Hyperlink" xfId="388" builtinId="8" hidden="1"/>
    <cellStyle name="Hyperlink" xfId="364" builtinId="8" hidden="1"/>
    <cellStyle name="Hyperlink" xfId="296" builtinId="8" hidden="1"/>
    <cellStyle name="Hyperlink" xfId="246" builtinId="8" hidden="1"/>
    <cellStyle name="Hyperlink" xfId="248" builtinId="8" hidden="1"/>
    <cellStyle name="Hyperlink" xfId="146" builtinId="8" hidden="1"/>
    <cellStyle name="Hyperlink" xfId="148" builtinId="8" hidden="1"/>
    <cellStyle name="Hyperlink" xfId="150" builtinId="8" hidden="1"/>
    <cellStyle name="Hyperlink" xfId="152" builtinId="8" hidden="1"/>
    <cellStyle name="Hyperlink" xfId="154" builtinId="8" hidden="1"/>
    <cellStyle name="Hyperlink" xfId="156" builtinId="8" hidden="1"/>
    <cellStyle name="Hyperlink" xfId="158" builtinId="8" hidden="1"/>
    <cellStyle name="Hyperlink" xfId="160" builtinId="8" hidden="1"/>
    <cellStyle name="Hyperlink" xfId="162" builtinId="8" hidden="1"/>
    <cellStyle name="Hyperlink" xfId="164" builtinId="8" hidden="1"/>
    <cellStyle name="Hyperlink" xfId="166" builtinId="8" hidden="1"/>
    <cellStyle name="Hyperlink" xfId="168" builtinId="8" hidden="1"/>
    <cellStyle name="Hyperlink" xfId="170" builtinId="8" hidden="1"/>
    <cellStyle name="Hyperlink" xfId="172" builtinId="8" hidden="1"/>
    <cellStyle name="Hyperlink" xfId="174" builtinId="8" hidden="1"/>
    <cellStyle name="Hyperlink" xfId="178" builtinId="8" hidden="1"/>
    <cellStyle name="Hyperlink" xfId="130" builtinId="8" hidden="1"/>
    <cellStyle name="Hyperlink" xfId="132" builtinId="8" hidden="1"/>
    <cellStyle name="Hyperlink" xfId="134" builtinId="8" hidden="1"/>
    <cellStyle name="Hyperlink" xfId="136" builtinId="8" hidden="1"/>
    <cellStyle name="Hyperlink" xfId="138" builtinId="8" hidden="1"/>
    <cellStyle name="Hyperlink" xfId="140" builtinId="8" hidden="1"/>
    <cellStyle name="Hyperlink" xfId="142" builtinId="8" hidden="1"/>
    <cellStyle name="Hyperlink" xfId="144" builtinId="8" hidden="1"/>
    <cellStyle name="Hyperlink" xfId="122" builtinId="8" hidden="1"/>
    <cellStyle name="Hyperlink" xfId="124" builtinId="8" hidden="1"/>
    <cellStyle name="Hyperlink" xfId="126" builtinId="8" hidden="1"/>
    <cellStyle name="Hyperlink" xfId="128" builtinId="8" hidden="1"/>
    <cellStyle name="Hyperlink" xfId="118" builtinId="8" hidden="1"/>
    <cellStyle name="Hyperlink" xfId="120" builtinId="8" hidden="1"/>
    <cellStyle name="Hyperlink" xfId="116" builtinId="8" hidden="1"/>
    <cellStyle name="Hyperlink" xfId="176" builtinId="8" hidden="1"/>
    <cellStyle name="Hyperlink" xfId="4" builtinId="8" hidden="1"/>
    <cellStyle name="Hyperlink" xfId="208" builtinId="8" hidden="1"/>
    <cellStyle name="Hyperlink" xfId="210" builtinId="8" hidden="1"/>
    <cellStyle name="Hyperlink" xfId="212" builtinId="8" hidden="1"/>
    <cellStyle name="Hyperlink" xfId="214" builtinId="8" hidden="1"/>
    <cellStyle name="Hyperlink" xfId="218" builtinId="8" hidden="1"/>
    <cellStyle name="Hyperlink" xfId="220" builtinId="8" hidden="1"/>
    <cellStyle name="Hyperlink" xfId="222" builtinId="8" hidden="1"/>
    <cellStyle name="Hyperlink" xfId="224" builtinId="8" hidden="1"/>
    <cellStyle name="Hyperlink" xfId="226" builtinId="8" hidden="1"/>
    <cellStyle name="Hyperlink" xfId="228" builtinId="8" hidden="1"/>
    <cellStyle name="Hyperlink" xfId="230" builtinId="8" hidden="1"/>
    <cellStyle name="Hyperlink" xfId="232" builtinId="8" hidden="1"/>
    <cellStyle name="Hyperlink" xfId="234" builtinId="8" hidden="1"/>
    <cellStyle name="Hyperlink" xfId="236" builtinId="8" hidden="1"/>
    <cellStyle name="Hyperlink" xfId="238" builtinId="8" hidden="1"/>
    <cellStyle name="Hyperlink" xfId="240" builtinId="8" hidden="1"/>
    <cellStyle name="Hyperlink" xfId="242" builtinId="8" hidden="1"/>
    <cellStyle name="Hyperlink" xfId="192" builtinId="8" hidden="1"/>
    <cellStyle name="Hyperlink" xfId="194" builtinId="8" hidden="1"/>
    <cellStyle name="Hyperlink" xfId="196" builtinId="8" hidden="1"/>
    <cellStyle name="Hyperlink" xfId="198" builtinId="8" hidden="1"/>
    <cellStyle name="Hyperlink" xfId="200" builtinId="8" hidden="1"/>
    <cellStyle name="Hyperlink" xfId="202" builtinId="8" hidden="1"/>
    <cellStyle name="Hyperlink" xfId="204" builtinId="8" hidden="1"/>
    <cellStyle name="Hyperlink" xfId="206" builtinId="8" hidden="1"/>
    <cellStyle name="Hyperlink" xfId="182" builtinId="8" hidden="1"/>
    <cellStyle name="Hyperlink" xfId="186" builtinId="8" hidden="1"/>
    <cellStyle name="Hyperlink" xfId="188" builtinId="8" hidden="1"/>
    <cellStyle name="Hyperlink" xfId="190" builtinId="8" hidden="1"/>
    <cellStyle name="Hyperlink" xfId="308" builtinId="8" hidden="1"/>
    <cellStyle name="Hyperlink" xfId="180" builtinId="8" hidden="1"/>
    <cellStyle name="Hyperlink" xfId="372" builtinId="8" hidden="1"/>
    <cellStyle name="Hyperlink" xfId="392" builtinId="8" hidden="1"/>
    <cellStyle name="Hyperlink 10" xfId="3884" hidden="1" xr:uid="{00000000-0005-0000-0000-000060090000}"/>
    <cellStyle name="Hyperlink 10" xfId="3846" hidden="1" xr:uid="{00000000-0005-0000-0000-000061090000}"/>
    <cellStyle name="Hyperlink 10" xfId="3923" hidden="1" xr:uid="{00000000-0005-0000-0000-000062090000}"/>
    <cellStyle name="Hyperlink 10" xfId="4011" hidden="1" xr:uid="{00000000-0005-0000-0000-000064090000}"/>
    <cellStyle name="Hyperlink 10" xfId="4034" hidden="1" xr:uid="{00000000-0005-0000-0000-000065090000}"/>
    <cellStyle name="Hyperlink 10" xfId="4074" hidden="1" xr:uid="{00000000-0005-0000-0000-000066090000}"/>
    <cellStyle name="Hyperlink 10" xfId="4106" hidden="1" xr:uid="{00000000-0005-0000-0000-000067090000}"/>
    <cellStyle name="Hyperlink 10" xfId="3573" hidden="1" xr:uid="{00000000-0005-0000-0000-000059090000}"/>
    <cellStyle name="Hyperlink 10" xfId="3661" hidden="1" xr:uid="{00000000-0005-0000-0000-00005B090000}"/>
    <cellStyle name="Hyperlink 10" xfId="3684" hidden="1" xr:uid="{00000000-0005-0000-0000-00005C090000}"/>
    <cellStyle name="Hyperlink 10" xfId="3724" hidden="1" xr:uid="{00000000-0005-0000-0000-00005D090000}"/>
    <cellStyle name="Hyperlink 10" xfId="3756" hidden="1" xr:uid="{00000000-0005-0000-0000-00005E090000}"/>
    <cellStyle name="Hyperlink 10" xfId="3790" hidden="1" xr:uid="{00000000-0005-0000-0000-00005F090000}"/>
    <cellStyle name="Hyperlink 10" xfId="3496" hidden="1" xr:uid="{00000000-0005-0000-0000-000058090000}"/>
    <cellStyle name="Hyperlink 10" xfId="3623" hidden="1" xr:uid="{00000000-0005-0000-0000-00005A090000}"/>
    <cellStyle name="Hyperlink 10" xfId="3534" hidden="1" xr:uid="{00000000-0005-0000-0000-000057090000}"/>
    <cellStyle name="Hyperlink 10" xfId="3440" hidden="1" xr:uid="{00000000-0005-0000-0000-000056090000}"/>
    <cellStyle name="Hyperlink 10" xfId="3973" hidden="1" xr:uid="{00000000-0005-0000-0000-000063090000}"/>
    <cellStyle name="Hyperlink 10" xfId="2291" hidden="1" xr:uid="{00000000-0005-0000-0000-000039090000}"/>
    <cellStyle name="Hyperlink 10" xfId="1240" hidden="1" xr:uid="{00000000-0005-0000-0000-00001E090000}"/>
    <cellStyle name="Hyperlink 10" xfId="1274" hidden="1" xr:uid="{00000000-0005-0000-0000-00001F090000}"/>
    <cellStyle name="Hyperlink 10" xfId="1369" hidden="1" xr:uid="{00000000-0005-0000-0000-000020090000}"/>
    <cellStyle name="Hyperlink 10" xfId="1331" hidden="1" xr:uid="{00000000-0005-0000-0000-000021090000}"/>
    <cellStyle name="Hyperlink 10" xfId="1408" hidden="1" xr:uid="{00000000-0005-0000-0000-000022090000}"/>
    <cellStyle name="Hyperlink 10" xfId="1458" hidden="1" xr:uid="{00000000-0005-0000-0000-000023090000}"/>
    <cellStyle name="Hyperlink 10" xfId="1496" hidden="1" xr:uid="{00000000-0005-0000-0000-000024090000}"/>
    <cellStyle name="Hyperlink 10" xfId="1519" hidden="1" xr:uid="{00000000-0005-0000-0000-000025090000}"/>
    <cellStyle name="Hyperlink 10" xfId="1591" hidden="1" xr:uid="{00000000-0005-0000-0000-000027090000}"/>
    <cellStyle name="Hyperlink 10" xfId="1625" hidden="1" xr:uid="{00000000-0005-0000-0000-000028090000}"/>
    <cellStyle name="Hyperlink 10" xfId="1719" hidden="1" xr:uid="{00000000-0005-0000-0000-000029090000}"/>
    <cellStyle name="Hyperlink 10" xfId="1681" hidden="1" xr:uid="{00000000-0005-0000-0000-00002A090000}"/>
    <cellStyle name="Hyperlink 10" xfId="1758" hidden="1" xr:uid="{00000000-0005-0000-0000-00002B090000}"/>
    <cellStyle name="Hyperlink 10" xfId="1808" hidden="1" xr:uid="{00000000-0005-0000-0000-00002C090000}"/>
    <cellStyle name="Hyperlink 10" xfId="1846" hidden="1" xr:uid="{00000000-0005-0000-0000-00002D090000}"/>
    <cellStyle name="Hyperlink 10" xfId="1869" hidden="1" xr:uid="{00000000-0005-0000-0000-00002E090000}"/>
    <cellStyle name="Hyperlink 10" xfId="1909" hidden="1" xr:uid="{00000000-0005-0000-0000-00002F090000}"/>
    <cellStyle name="Hyperlink 10" xfId="3055" hidden="1" xr:uid="{00000000-0005-0000-0000-00004C090000}"/>
    <cellStyle name="Hyperlink 10" xfId="1941" hidden="1" xr:uid="{00000000-0005-0000-0000-000030090000}"/>
    <cellStyle name="Hyperlink 10" xfId="1975" hidden="1" xr:uid="{00000000-0005-0000-0000-000031090000}"/>
    <cellStyle name="Hyperlink 10" xfId="2069" hidden="1" xr:uid="{00000000-0005-0000-0000-000032090000}"/>
    <cellStyle name="Hyperlink 10" xfId="2031" hidden="1" xr:uid="{00000000-0005-0000-0000-000033090000}"/>
    <cellStyle name="Hyperlink 10" xfId="2108" hidden="1" xr:uid="{00000000-0005-0000-0000-000034090000}"/>
    <cellStyle name="Hyperlink 10" xfId="2158" hidden="1" xr:uid="{00000000-0005-0000-0000-000035090000}"/>
    <cellStyle name="Hyperlink 10" xfId="2196" hidden="1" xr:uid="{00000000-0005-0000-0000-000036090000}"/>
    <cellStyle name="Hyperlink 10" xfId="2219" hidden="1" xr:uid="{00000000-0005-0000-0000-000037090000}"/>
    <cellStyle name="Hyperlink 10" xfId="2259" hidden="1" xr:uid="{00000000-0005-0000-0000-000038090000}"/>
    <cellStyle name="Hyperlink 10" xfId="2330" hidden="1" xr:uid="{00000000-0005-0000-0000-00003A090000}"/>
    <cellStyle name="Hyperlink 10" xfId="2384" hidden="1" xr:uid="{00000000-0005-0000-0000-00003B090000}"/>
    <cellStyle name="Hyperlink 10" xfId="2479" hidden="1" xr:uid="{00000000-0005-0000-0000-00003C090000}"/>
    <cellStyle name="Hyperlink 10" xfId="2441" hidden="1" xr:uid="{00000000-0005-0000-0000-00003D090000}"/>
    <cellStyle name="Hyperlink 10" xfId="2518" hidden="1" xr:uid="{00000000-0005-0000-0000-00003E090000}"/>
    <cellStyle name="Hyperlink 10" xfId="2568" hidden="1" xr:uid="{00000000-0005-0000-0000-00003F090000}"/>
    <cellStyle name="Hyperlink 10" xfId="2606" hidden="1" xr:uid="{00000000-0005-0000-0000-000040090000}"/>
    <cellStyle name="Hyperlink 10" xfId="2629" hidden="1" xr:uid="{00000000-0005-0000-0000-000041090000}"/>
    <cellStyle name="Hyperlink 10" xfId="2669" hidden="1" xr:uid="{00000000-0005-0000-0000-000042090000}"/>
    <cellStyle name="Hyperlink 10" xfId="1559" hidden="1" xr:uid="{00000000-0005-0000-0000-000026090000}"/>
    <cellStyle name="Hyperlink 10" xfId="2701" hidden="1" xr:uid="{00000000-0005-0000-0000-000043090000}"/>
    <cellStyle name="Hyperlink 10" xfId="2738" hidden="1" xr:uid="{00000000-0005-0000-0000-000044090000}"/>
    <cellStyle name="Hyperlink 10" xfId="2833" hidden="1" xr:uid="{00000000-0005-0000-0000-000045090000}"/>
    <cellStyle name="Hyperlink 10" xfId="2795" hidden="1" xr:uid="{00000000-0005-0000-0000-000046090000}"/>
    <cellStyle name="Hyperlink 10" xfId="2872" hidden="1" xr:uid="{00000000-0005-0000-0000-000047090000}"/>
    <cellStyle name="Hyperlink 10" xfId="2922" hidden="1" xr:uid="{00000000-0005-0000-0000-000048090000}"/>
    <cellStyle name="Hyperlink 10" xfId="2960" hidden="1" xr:uid="{00000000-0005-0000-0000-000049090000}"/>
    <cellStyle name="Hyperlink 10" xfId="2983" hidden="1" xr:uid="{00000000-0005-0000-0000-00004A090000}"/>
    <cellStyle name="Hyperlink 10" xfId="3023" hidden="1" xr:uid="{00000000-0005-0000-0000-00004B090000}"/>
    <cellStyle name="Hyperlink 10" xfId="3089" hidden="1" xr:uid="{00000000-0005-0000-0000-00004D090000}"/>
    <cellStyle name="Hyperlink 10" xfId="3184" hidden="1" xr:uid="{00000000-0005-0000-0000-00004E090000}"/>
    <cellStyle name="Hyperlink 10" xfId="3146" hidden="1" xr:uid="{00000000-0005-0000-0000-00004F090000}"/>
    <cellStyle name="Hyperlink 10" xfId="3223" hidden="1" xr:uid="{00000000-0005-0000-0000-000050090000}"/>
    <cellStyle name="Hyperlink 10" xfId="3273" hidden="1" xr:uid="{00000000-0005-0000-0000-000051090000}"/>
    <cellStyle name="Hyperlink 10" xfId="3311" hidden="1" xr:uid="{00000000-0005-0000-0000-000052090000}"/>
    <cellStyle name="Hyperlink 10" xfId="3334" hidden="1" xr:uid="{00000000-0005-0000-0000-000053090000}"/>
    <cellStyle name="Hyperlink 10" xfId="3374" hidden="1" xr:uid="{00000000-0005-0000-0000-000054090000}"/>
    <cellStyle name="Hyperlink 10" xfId="3406" hidden="1" xr:uid="{00000000-0005-0000-0000-000055090000}"/>
    <cellStyle name="Hyperlink 10" xfId="753" hidden="1" xr:uid="{00000000-0005-0000-0000-000011090000}"/>
    <cellStyle name="Hyperlink 10" xfId="791" hidden="1" xr:uid="{00000000-0005-0000-0000-000012090000}"/>
    <cellStyle name="Hyperlink 10" xfId="814" hidden="1" xr:uid="{00000000-0005-0000-0000-000013090000}"/>
    <cellStyle name="Hyperlink 10" xfId="854" hidden="1" xr:uid="{00000000-0005-0000-0000-000014090000}"/>
    <cellStyle name="Hyperlink 10" xfId="664" hidden="1" xr:uid="{00000000-0005-0000-0000-00000E090000}"/>
    <cellStyle name="Hyperlink 10" xfId="626" hidden="1" xr:uid="{00000000-0005-0000-0000-00000F090000}"/>
    <cellStyle name="Hyperlink 10" xfId="568" hidden="1" xr:uid="{00000000-0005-0000-0000-00000D090000}"/>
    <cellStyle name="Hyperlink 10" xfId="63" hidden="1" xr:uid="{00000000-0005-0000-0000-00000C090000}"/>
    <cellStyle name="Hyperlink 10" xfId="980" hidden="1" xr:uid="{00000000-0005-0000-0000-000018090000}"/>
    <cellStyle name="Hyperlink 10" xfId="1107" hidden="1" xr:uid="{00000000-0005-0000-0000-00001A090000}"/>
    <cellStyle name="Hyperlink 10" xfId="1145" hidden="1" xr:uid="{00000000-0005-0000-0000-00001B090000}"/>
    <cellStyle name="Hyperlink 10" xfId="1168" hidden="1" xr:uid="{00000000-0005-0000-0000-00001C090000}"/>
    <cellStyle name="Hyperlink 10" xfId="1208" hidden="1" xr:uid="{00000000-0005-0000-0000-00001D090000}"/>
    <cellStyle name="Hyperlink 10" xfId="703" hidden="1" xr:uid="{00000000-0005-0000-0000-000010090000}"/>
    <cellStyle name="Hyperlink 10" xfId="1018" hidden="1" xr:uid="{00000000-0005-0000-0000-000017090000}"/>
    <cellStyle name="Hyperlink 10" xfId="1057" hidden="1" xr:uid="{00000000-0005-0000-0000-000019090000}"/>
    <cellStyle name="Hyperlink 10" xfId="923" hidden="1" xr:uid="{00000000-0005-0000-0000-000016090000}"/>
    <cellStyle name="Hyperlink 10" xfId="886" hidden="1" xr:uid="{00000000-0005-0000-0000-000015090000}"/>
    <cellStyle name="Hyperlink 11" xfId="4108" hidden="1" xr:uid="{00000000-0005-0000-0000-0000C3090000}"/>
    <cellStyle name="Hyperlink 11" xfId="3722" hidden="1" xr:uid="{00000000-0005-0000-0000-0000B9090000}"/>
    <cellStyle name="Hyperlink 11" xfId="2067" hidden="1" xr:uid="{00000000-0005-0000-0000-00008E090000}"/>
    <cellStyle name="Hyperlink 11" xfId="2029" hidden="1" xr:uid="{00000000-0005-0000-0000-00008F090000}"/>
    <cellStyle name="Hyperlink 11" xfId="2156" hidden="1" xr:uid="{00000000-0005-0000-0000-000091090000}"/>
    <cellStyle name="Hyperlink 11" xfId="3758" hidden="1" xr:uid="{00000000-0005-0000-0000-0000BA090000}"/>
    <cellStyle name="Hyperlink 11" xfId="3792" hidden="1" xr:uid="{00000000-0005-0000-0000-0000BB090000}"/>
    <cellStyle name="Hyperlink 11" xfId="3882" hidden="1" xr:uid="{00000000-0005-0000-0000-0000BC090000}"/>
    <cellStyle name="Hyperlink 11" xfId="3844" hidden="1" xr:uid="{00000000-0005-0000-0000-0000BD090000}"/>
    <cellStyle name="Hyperlink 11" xfId="3921" hidden="1" xr:uid="{00000000-0005-0000-0000-0000BE090000}"/>
    <cellStyle name="Hyperlink 11" xfId="3659" hidden="1" xr:uid="{00000000-0005-0000-0000-0000B7090000}"/>
    <cellStyle name="Hyperlink 11" xfId="3682" hidden="1" xr:uid="{00000000-0005-0000-0000-0000B8090000}"/>
    <cellStyle name="Hyperlink 11" xfId="3621" hidden="1" xr:uid="{00000000-0005-0000-0000-0000B6090000}"/>
    <cellStyle name="Hyperlink 11" xfId="3571" hidden="1" xr:uid="{00000000-0005-0000-0000-0000B5090000}"/>
    <cellStyle name="Hyperlink 11" xfId="2106" hidden="1" xr:uid="{00000000-0005-0000-0000-000090090000}"/>
    <cellStyle name="Hyperlink 11" xfId="1557" hidden="1" xr:uid="{00000000-0005-0000-0000-000082090000}"/>
    <cellStyle name="Hyperlink 11" xfId="1593" hidden="1" xr:uid="{00000000-0005-0000-0000-000083090000}"/>
    <cellStyle name="Hyperlink 11" xfId="1627" hidden="1" xr:uid="{00000000-0005-0000-0000-000084090000}"/>
    <cellStyle name="Hyperlink 11" xfId="1717" hidden="1" xr:uid="{00000000-0005-0000-0000-000085090000}"/>
    <cellStyle name="Hyperlink 11" xfId="1679" hidden="1" xr:uid="{00000000-0005-0000-0000-000086090000}"/>
    <cellStyle name="Hyperlink 11" xfId="1756" hidden="1" xr:uid="{00000000-0005-0000-0000-000087090000}"/>
    <cellStyle name="Hyperlink 11" xfId="1806" hidden="1" xr:uid="{00000000-0005-0000-0000-000088090000}"/>
    <cellStyle name="Hyperlink 11" xfId="1844" hidden="1" xr:uid="{00000000-0005-0000-0000-000089090000}"/>
    <cellStyle name="Hyperlink 11" xfId="1867" hidden="1" xr:uid="{00000000-0005-0000-0000-00008A090000}"/>
    <cellStyle name="Hyperlink 11" xfId="1907" hidden="1" xr:uid="{00000000-0005-0000-0000-00008B090000}"/>
    <cellStyle name="Hyperlink 11" xfId="1943" hidden="1" xr:uid="{00000000-0005-0000-0000-00008C090000}"/>
    <cellStyle name="Hyperlink 11" xfId="1977" hidden="1" xr:uid="{00000000-0005-0000-0000-00008D090000}"/>
    <cellStyle name="Hyperlink 11" xfId="888" hidden="1" xr:uid="{00000000-0005-0000-0000-000071090000}"/>
    <cellStyle name="Hyperlink 11" xfId="925" hidden="1" xr:uid="{00000000-0005-0000-0000-000072090000}"/>
    <cellStyle name="Hyperlink 11" xfId="1016" hidden="1" xr:uid="{00000000-0005-0000-0000-000073090000}"/>
    <cellStyle name="Hyperlink 11" xfId="978" hidden="1" xr:uid="{00000000-0005-0000-0000-000074090000}"/>
    <cellStyle name="Hyperlink 11" xfId="2194" hidden="1" xr:uid="{00000000-0005-0000-0000-000092090000}"/>
    <cellStyle name="Hyperlink 11" xfId="2217" hidden="1" xr:uid="{00000000-0005-0000-0000-000093090000}"/>
    <cellStyle name="Hyperlink 11" xfId="2257" hidden="1" xr:uid="{00000000-0005-0000-0000-000094090000}"/>
    <cellStyle name="Hyperlink 11" xfId="2293" hidden="1" xr:uid="{00000000-0005-0000-0000-000095090000}"/>
    <cellStyle name="Hyperlink 11" xfId="2332" hidden="1" xr:uid="{00000000-0005-0000-0000-000096090000}"/>
    <cellStyle name="Hyperlink 11" xfId="2386" hidden="1" xr:uid="{00000000-0005-0000-0000-000097090000}"/>
    <cellStyle name="Hyperlink 11" xfId="2477" hidden="1" xr:uid="{00000000-0005-0000-0000-000098090000}"/>
    <cellStyle name="Hyperlink 11" xfId="2439" hidden="1" xr:uid="{00000000-0005-0000-0000-000099090000}"/>
    <cellStyle name="Hyperlink 11" xfId="2516" hidden="1" xr:uid="{00000000-0005-0000-0000-00009A090000}"/>
    <cellStyle name="Hyperlink 11" xfId="2566" hidden="1" xr:uid="{00000000-0005-0000-0000-00009B090000}"/>
    <cellStyle name="Hyperlink 11" xfId="2604" hidden="1" xr:uid="{00000000-0005-0000-0000-00009C090000}"/>
    <cellStyle name="Hyperlink 11" xfId="2627" hidden="1" xr:uid="{00000000-0005-0000-0000-00009D090000}"/>
    <cellStyle name="Hyperlink 11" xfId="2667" hidden="1" xr:uid="{00000000-0005-0000-0000-00009E090000}"/>
    <cellStyle name="Hyperlink 11" xfId="2703" hidden="1" xr:uid="{00000000-0005-0000-0000-00009F090000}"/>
    <cellStyle name="Hyperlink 11" xfId="2740" hidden="1" xr:uid="{00000000-0005-0000-0000-0000A0090000}"/>
    <cellStyle name="Hyperlink 11" xfId="2831" hidden="1" xr:uid="{00000000-0005-0000-0000-0000A1090000}"/>
    <cellStyle name="Hyperlink 11" xfId="2793" hidden="1" xr:uid="{00000000-0005-0000-0000-0000A2090000}"/>
    <cellStyle name="Hyperlink 11" xfId="2870" hidden="1" xr:uid="{00000000-0005-0000-0000-0000A3090000}"/>
    <cellStyle name="Hyperlink 11" xfId="2920" hidden="1" xr:uid="{00000000-0005-0000-0000-0000A4090000}"/>
    <cellStyle name="Hyperlink 11" xfId="3971" hidden="1" xr:uid="{00000000-0005-0000-0000-0000BF090000}"/>
    <cellStyle name="Hyperlink 11" xfId="4009" hidden="1" xr:uid="{00000000-0005-0000-0000-0000C0090000}"/>
    <cellStyle name="Hyperlink 11" xfId="4032" hidden="1" xr:uid="{00000000-0005-0000-0000-0000C1090000}"/>
    <cellStyle name="Hyperlink 11" xfId="4072" hidden="1" xr:uid="{00000000-0005-0000-0000-0000C2090000}"/>
    <cellStyle name="Hyperlink 11" xfId="3091" hidden="1" xr:uid="{00000000-0005-0000-0000-0000A9090000}"/>
    <cellStyle name="Hyperlink 11" xfId="3182" hidden="1" xr:uid="{00000000-0005-0000-0000-0000AA090000}"/>
    <cellStyle name="Hyperlink 11" xfId="3144" hidden="1" xr:uid="{00000000-0005-0000-0000-0000AB090000}"/>
    <cellStyle name="Hyperlink 11" xfId="3221" hidden="1" xr:uid="{00000000-0005-0000-0000-0000AC090000}"/>
    <cellStyle name="Hyperlink 11" xfId="3271" hidden="1" xr:uid="{00000000-0005-0000-0000-0000AD090000}"/>
    <cellStyle name="Hyperlink 11" xfId="3309" hidden="1" xr:uid="{00000000-0005-0000-0000-0000AE090000}"/>
    <cellStyle name="Hyperlink 11" xfId="3332" hidden="1" xr:uid="{00000000-0005-0000-0000-0000AF090000}"/>
    <cellStyle name="Hyperlink 11" xfId="3372" hidden="1" xr:uid="{00000000-0005-0000-0000-0000B0090000}"/>
    <cellStyle name="Hyperlink 11" xfId="3408" hidden="1" xr:uid="{00000000-0005-0000-0000-0000B1090000}"/>
    <cellStyle name="Hyperlink 11" xfId="3442" hidden="1" xr:uid="{00000000-0005-0000-0000-0000B2090000}"/>
    <cellStyle name="Hyperlink 11" xfId="3532" hidden="1" xr:uid="{00000000-0005-0000-0000-0000B3090000}"/>
    <cellStyle name="Hyperlink 11" xfId="3494" hidden="1" xr:uid="{00000000-0005-0000-0000-0000B4090000}"/>
    <cellStyle name="Hyperlink 11" xfId="1276" hidden="1" xr:uid="{00000000-0005-0000-0000-00007B090000}"/>
    <cellStyle name="Hyperlink 11" xfId="1367" hidden="1" xr:uid="{00000000-0005-0000-0000-00007C090000}"/>
    <cellStyle name="Hyperlink 11" xfId="1329" hidden="1" xr:uid="{00000000-0005-0000-0000-00007D090000}"/>
    <cellStyle name="Hyperlink 11" xfId="1406" hidden="1" xr:uid="{00000000-0005-0000-0000-00007E090000}"/>
    <cellStyle name="Hyperlink 11" xfId="1456" hidden="1" xr:uid="{00000000-0005-0000-0000-00007F090000}"/>
    <cellStyle name="Hyperlink 11" xfId="1494" hidden="1" xr:uid="{00000000-0005-0000-0000-000080090000}"/>
    <cellStyle name="Hyperlink 11" xfId="1517" hidden="1" xr:uid="{00000000-0005-0000-0000-000081090000}"/>
    <cellStyle name="Hyperlink 11" xfId="852" hidden="1" xr:uid="{00000000-0005-0000-0000-000070090000}"/>
    <cellStyle name="Hyperlink 11" xfId="662" hidden="1" xr:uid="{00000000-0005-0000-0000-00006A090000}"/>
    <cellStyle name="Hyperlink 11" xfId="624" hidden="1" xr:uid="{00000000-0005-0000-0000-00006B090000}"/>
    <cellStyle name="Hyperlink 11" xfId="570" hidden="1" xr:uid="{00000000-0005-0000-0000-000069090000}"/>
    <cellStyle name="Hyperlink 11" xfId="65" hidden="1" xr:uid="{00000000-0005-0000-0000-000068090000}"/>
    <cellStyle name="Hyperlink 11" xfId="1206" hidden="1" xr:uid="{00000000-0005-0000-0000-000079090000}"/>
    <cellStyle name="Hyperlink 11" xfId="2958" hidden="1" xr:uid="{00000000-0005-0000-0000-0000A5090000}"/>
    <cellStyle name="Hyperlink 11" xfId="2981" hidden="1" xr:uid="{00000000-0005-0000-0000-0000A6090000}"/>
    <cellStyle name="Hyperlink 11" xfId="3021" hidden="1" xr:uid="{00000000-0005-0000-0000-0000A7090000}"/>
    <cellStyle name="Hyperlink 11" xfId="3057" hidden="1" xr:uid="{00000000-0005-0000-0000-0000A8090000}"/>
    <cellStyle name="Hyperlink 11" xfId="1242" hidden="1" xr:uid="{00000000-0005-0000-0000-00007A090000}"/>
    <cellStyle name="Hyperlink 11" xfId="701" hidden="1" xr:uid="{00000000-0005-0000-0000-00006C090000}"/>
    <cellStyle name="Hyperlink 11" xfId="751" hidden="1" xr:uid="{00000000-0005-0000-0000-00006D090000}"/>
    <cellStyle name="Hyperlink 11" xfId="789" hidden="1" xr:uid="{00000000-0005-0000-0000-00006E090000}"/>
    <cellStyle name="Hyperlink 11" xfId="812" hidden="1" xr:uid="{00000000-0005-0000-0000-00006F090000}"/>
    <cellStyle name="Hyperlink 11" xfId="1143" hidden="1" xr:uid="{00000000-0005-0000-0000-000077090000}"/>
    <cellStyle name="Hyperlink 11" xfId="1166" hidden="1" xr:uid="{00000000-0005-0000-0000-000078090000}"/>
    <cellStyle name="Hyperlink 11" xfId="1105" hidden="1" xr:uid="{00000000-0005-0000-0000-000076090000}"/>
    <cellStyle name="Hyperlink 11" xfId="1055" hidden="1" xr:uid="{00000000-0005-0000-0000-000075090000}"/>
    <cellStyle name="Hyperlink 12" xfId="2215" hidden="1" xr:uid="{00000000-0005-0000-0000-0000EF090000}"/>
    <cellStyle name="Hyperlink 12" xfId="2255" hidden="1" xr:uid="{00000000-0005-0000-0000-0000F0090000}"/>
    <cellStyle name="Hyperlink 12" xfId="2295" hidden="1" xr:uid="{00000000-0005-0000-0000-0000F1090000}"/>
    <cellStyle name="Hyperlink 12" xfId="3880" hidden="1" xr:uid="{00000000-0005-0000-0000-0000180A0000}"/>
    <cellStyle name="Hyperlink 12" xfId="3919" hidden="1" xr:uid="{00000000-0005-0000-0000-00001A0A0000}"/>
    <cellStyle name="Hyperlink 12" xfId="4007" hidden="1" xr:uid="{00000000-0005-0000-0000-00001C0A0000}"/>
    <cellStyle name="Hyperlink 12" xfId="4030" hidden="1" xr:uid="{00000000-0005-0000-0000-00001D0A0000}"/>
    <cellStyle name="Hyperlink 12" xfId="3760" hidden="1" xr:uid="{00000000-0005-0000-0000-0000160A0000}"/>
    <cellStyle name="Hyperlink 12" xfId="3794" hidden="1" xr:uid="{00000000-0005-0000-0000-0000170A0000}"/>
    <cellStyle name="Hyperlink 12" xfId="3720" hidden="1" xr:uid="{00000000-0005-0000-0000-0000150A0000}"/>
    <cellStyle name="Hyperlink 12" xfId="3680" hidden="1" xr:uid="{00000000-0005-0000-0000-0000140A0000}"/>
    <cellStyle name="Hyperlink 12" xfId="3969" hidden="1" xr:uid="{00000000-0005-0000-0000-00001B0A0000}"/>
    <cellStyle name="Hyperlink 12" xfId="1842" hidden="1" xr:uid="{00000000-0005-0000-0000-0000E5090000}"/>
    <cellStyle name="Hyperlink 12" xfId="1865" hidden="1" xr:uid="{00000000-0005-0000-0000-0000E6090000}"/>
    <cellStyle name="Hyperlink 12" xfId="1905" hidden="1" xr:uid="{00000000-0005-0000-0000-0000E7090000}"/>
    <cellStyle name="Hyperlink 12" xfId="1945" hidden="1" xr:uid="{00000000-0005-0000-0000-0000E8090000}"/>
    <cellStyle name="Hyperlink 12" xfId="1979" hidden="1" xr:uid="{00000000-0005-0000-0000-0000E9090000}"/>
    <cellStyle name="Hyperlink 12" xfId="2065" hidden="1" xr:uid="{00000000-0005-0000-0000-0000EA090000}"/>
    <cellStyle name="Hyperlink 12" xfId="890" hidden="1" xr:uid="{00000000-0005-0000-0000-0000CD090000}"/>
    <cellStyle name="Hyperlink 12" xfId="927" hidden="1" xr:uid="{00000000-0005-0000-0000-0000CE090000}"/>
    <cellStyle name="Hyperlink 12" xfId="1014" hidden="1" xr:uid="{00000000-0005-0000-0000-0000CF090000}"/>
    <cellStyle name="Hyperlink 12" xfId="976" hidden="1" xr:uid="{00000000-0005-0000-0000-0000D0090000}"/>
    <cellStyle name="Hyperlink 12" xfId="1053" hidden="1" xr:uid="{00000000-0005-0000-0000-0000D1090000}"/>
    <cellStyle name="Hyperlink 12" xfId="1103" hidden="1" xr:uid="{00000000-0005-0000-0000-0000D2090000}"/>
    <cellStyle name="Hyperlink 12" xfId="1141" hidden="1" xr:uid="{00000000-0005-0000-0000-0000D3090000}"/>
    <cellStyle name="Hyperlink 12" xfId="1278" hidden="1" xr:uid="{00000000-0005-0000-0000-0000D7090000}"/>
    <cellStyle name="Hyperlink 12" xfId="2388" hidden="1" xr:uid="{00000000-0005-0000-0000-0000F3090000}"/>
    <cellStyle name="Hyperlink 12" xfId="2475" hidden="1" xr:uid="{00000000-0005-0000-0000-0000F4090000}"/>
    <cellStyle name="Hyperlink 12" xfId="2437" hidden="1" xr:uid="{00000000-0005-0000-0000-0000F5090000}"/>
    <cellStyle name="Hyperlink 12" xfId="2514" hidden="1" xr:uid="{00000000-0005-0000-0000-0000F6090000}"/>
    <cellStyle name="Hyperlink 12" xfId="2564" hidden="1" xr:uid="{00000000-0005-0000-0000-0000F7090000}"/>
    <cellStyle name="Hyperlink 12" xfId="2602" hidden="1" xr:uid="{00000000-0005-0000-0000-0000F8090000}"/>
    <cellStyle name="Hyperlink 12" xfId="2665" hidden="1" xr:uid="{00000000-0005-0000-0000-0000FA090000}"/>
    <cellStyle name="Hyperlink 12" xfId="2705" hidden="1" xr:uid="{00000000-0005-0000-0000-0000FB090000}"/>
    <cellStyle name="Hyperlink 12" xfId="2742" hidden="1" xr:uid="{00000000-0005-0000-0000-0000FC090000}"/>
    <cellStyle name="Hyperlink 12" xfId="2829" hidden="1" xr:uid="{00000000-0005-0000-0000-0000FD090000}"/>
    <cellStyle name="Hyperlink 12" xfId="2791" hidden="1" xr:uid="{00000000-0005-0000-0000-0000FE090000}"/>
    <cellStyle name="Hyperlink 12" xfId="2868" hidden="1" xr:uid="{00000000-0005-0000-0000-0000FF090000}"/>
    <cellStyle name="Hyperlink 12" xfId="2918" hidden="1" xr:uid="{00000000-0005-0000-0000-0000000A0000}"/>
    <cellStyle name="Hyperlink 12" xfId="2956" hidden="1" xr:uid="{00000000-0005-0000-0000-0000010A0000}"/>
    <cellStyle name="Hyperlink 12" xfId="2979" hidden="1" xr:uid="{00000000-0005-0000-0000-0000020A0000}"/>
    <cellStyle name="Hyperlink 12" xfId="3019" hidden="1" xr:uid="{00000000-0005-0000-0000-0000030A0000}"/>
    <cellStyle name="Hyperlink 12" xfId="3059" hidden="1" xr:uid="{00000000-0005-0000-0000-0000040A0000}"/>
    <cellStyle name="Hyperlink 12" xfId="3093" hidden="1" xr:uid="{00000000-0005-0000-0000-0000050A0000}"/>
    <cellStyle name="Hyperlink 12" xfId="3180" hidden="1" xr:uid="{00000000-0005-0000-0000-0000060A0000}"/>
    <cellStyle name="Hyperlink 12" xfId="4070" hidden="1" xr:uid="{00000000-0005-0000-0000-00001E0A0000}"/>
    <cellStyle name="Hyperlink 12" xfId="4110" hidden="1" xr:uid="{00000000-0005-0000-0000-00001F0A0000}"/>
    <cellStyle name="Hyperlink 12" xfId="3842" hidden="1" xr:uid="{00000000-0005-0000-0000-0000190A0000}"/>
    <cellStyle name="Hyperlink 12" xfId="2027" hidden="1" xr:uid="{00000000-0005-0000-0000-0000EB090000}"/>
    <cellStyle name="Hyperlink 12" xfId="2104" hidden="1" xr:uid="{00000000-0005-0000-0000-0000EC090000}"/>
    <cellStyle name="Hyperlink 12" xfId="2154" hidden="1" xr:uid="{00000000-0005-0000-0000-0000ED090000}"/>
    <cellStyle name="Hyperlink 12" xfId="2192" hidden="1" xr:uid="{00000000-0005-0000-0000-0000EE090000}"/>
    <cellStyle name="Hyperlink 12" xfId="2334" hidden="1" xr:uid="{00000000-0005-0000-0000-0000F2090000}"/>
    <cellStyle name="Hyperlink 12" xfId="3444" hidden="1" xr:uid="{00000000-0005-0000-0000-00000E0A0000}"/>
    <cellStyle name="Hyperlink 12" xfId="3530" hidden="1" xr:uid="{00000000-0005-0000-0000-00000F0A0000}"/>
    <cellStyle name="Hyperlink 12" xfId="3492" hidden="1" xr:uid="{00000000-0005-0000-0000-0000100A0000}"/>
    <cellStyle name="Hyperlink 12" xfId="3569" hidden="1" xr:uid="{00000000-0005-0000-0000-0000110A0000}"/>
    <cellStyle name="Hyperlink 12" xfId="3619" hidden="1" xr:uid="{00000000-0005-0000-0000-0000120A0000}"/>
    <cellStyle name="Hyperlink 12" xfId="3657" hidden="1" xr:uid="{00000000-0005-0000-0000-0000130A0000}"/>
    <cellStyle name="Hyperlink 12" xfId="2625" hidden="1" xr:uid="{00000000-0005-0000-0000-0000F9090000}"/>
    <cellStyle name="Hyperlink 12" xfId="1365" hidden="1" xr:uid="{00000000-0005-0000-0000-0000D8090000}"/>
    <cellStyle name="Hyperlink 12" xfId="1327" hidden="1" xr:uid="{00000000-0005-0000-0000-0000D9090000}"/>
    <cellStyle name="Hyperlink 12" xfId="1404" hidden="1" xr:uid="{00000000-0005-0000-0000-0000DA090000}"/>
    <cellStyle name="Hyperlink 12" xfId="1454" hidden="1" xr:uid="{00000000-0005-0000-0000-0000DB090000}"/>
    <cellStyle name="Hyperlink 12" xfId="1492" hidden="1" xr:uid="{00000000-0005-0000-0000-0000DC090000}"/>
    <cellStyle name="Hyperlink 12" xfId="1515" hidden="1" xr:uid="{00000000-0005-0000-0000-0000DD090000}"/>
    <cellStyle name="Hyperlink 12" xfId="1555" hidden="1" xr:uid="{00000000-0005-0000-0000-0000DE090000}"/>
    <cellStyle name="Hyperlink 12" xfId="1595" hidden="1" xr:uid="{00000000-0005-0000-0000-0000DF090000}"/>
    <cellStyle name="Hyperlink 12" xfId="1629" hidden="1" xr:uid="{00000000-0005-0000-0000-0000E0090000}"/>
    <cellStyle name="Hyperlink 12" xfId="1715" hidden="1" xr:uid="{00000000-0005-0000-0000-0000E1090000}"/>
    <cellStyle name="Hyperlink 12" xfId="1677" hidden="1" xr:uid="{00000000-0005-0000-0000-0000E2090000}"/>
    <cellStyle name="Hyperlink 12" xfId="1754" hidden="1" xr:uid="{00000000-0005-0000-0000-0000E3090000}"/>
    <cellStyle name="Hyperlink 12" xfId="1804" hidden="1" xr:uid="{00000000-0005-0000-0000-0000E4090000}"/>
    <cellStyle name="Hyperlink 12" xfId="572" hidden="1" xr:uid="{00000000-0005-0000-0000-0000C5090000}"/>
    <cellStyle name="Hyperlink 12" xfId="67" hidden="1" xr:uid="{00000000-0005-0000-0000-0000C4090000}"/>
    <cellStyle name="Hyperlink 12" xfId="787" hidden="1" xr:uid="{00000000-0005-0000-0000-0000CA090000}"/>
    <cellStyle name="Hyperlink 12" xfId="3142" hidden="1" xr:uid="{00000000-0005-0000-0000-0000070A0000}"/>
    <cellStyle name="Hyperlink 12" xfId="3219" hidden="1" xr:uid="{00000000-0005-0000-0000-0000080A0000}"/>
    <cellStyle name="Hyperlink 12" xfId="3269" hidden="1" xr:uid="{00000000-0005-0000-0000-0000090A0000}"/>
    <cellStyle name="Hyperlink 12" xfId="3307" hidden="1" xr:uid="{00000000-0005-0000-0000-00000A0A0000}"/>
    <cellStyle name="Hyperlink 12" xfId="3330" hidden="1" xr:uid="{00000000-0005-0000-0000-00000B0A0000}"/>
    <cellStyle name="Hyperlink 12" xfId="3370" hidden="1" xr:uid="{00000000-0005-0000-0000-00000C0A0000}"/>
    <cellStyle name="Hyperlink 12" xfId="3410" hidden="1" xr:uid="{00000000-0005-0000-0000-00000D0A0000}"/>
    <cellStyle name="Hyperlink 12" xfId="749" hidden="1" xr:uid="{00000000-0005-0000-0000-0000C9090000}"/>
    <cellStyle name="Hyperlink 12" xfId="810" hidden="1" xr:uid="{00000000-0005-0000-0000-0000CB090000}"/>
    <cellStyle name="Hyperlink 12" xfId="850" hidden="1" xr:uid="{00000000-0005-0000-0000-0000CC090000}"/>
    <cellStyle name="Hyperlink 12" xfId="660" hidden="1" xr:uid="{00000000-0005-0000-0000-0000C6090000}"/>
    <cellStyle name="Hyperlink 12" xfId="622" hidden="1" xr:uid="{00000000-0005-0000-0000-0000C7090000}"/>
    <cellStyle name="Hyperlink 12" xfId="1244" hidden="1" xr:uid="{00000000-0005-0000-0000-0000D6090000}"/>
    <cellStyle name="Hyperlink 12" xfId="699" hidden="1" xr:uid="{00000000-0005-0000-0000-0000C8090000}"/>
    <cellStyle name="Hyperlink 12" xfId="1204" hidden="1" xr:uid="{00000000-0005-0000-0000-0000D5090000}"/>
    <cellStyle name="Hyperlink 12" xfId="1164" hidden="1" xr:uid="{00000000-0005-0000-0000-0000D4090000}"/>
    <cellStyle name="Hyperlink 13" xfId="4068" hidden="1" xr:uid="{00000000-0005-0000-0000-00007A0A0000}"/>
    <cellStyle name="Hyperlink 13" xfId="4112" hidden="1" xr:uid="{00000000-0005-0000-0000-00007B0A0000}"/>
    <cellStyle name="Hyperlink 13" xfId="4028" hidden="1" xr:uid="{00000000-0005-0000-0000-0000790A0000}"/>
    <cellStyle name="Hyperlink 13" xfId="2152" hidden="1" xr:uid="{00000000-0005-0000-0000-0000490A0000}"/>
    <cellStyle name="Hyperlink 13" xfId="3839" hidden="1" xr:uid="{00000000-0005-0000-0000-0000750A0000}"/>
    <cellStyle name="Hyperlink 13" xfId="3917" hidden="1" xr:uid="{00000000-0005-0000-0000-0000760A0000}"/>
    <cellStyle name="Hyperlink 13" xfId="3878" hidden="1" xr:uid="{00000000-0005-0000-0000-0000740A0000}"/>
    <cellStyle name="Hyperlink 13" xfId="3796" hidden="1" xr:uid="{00000000-0005-0000-0000-0000730A0000}"/>
    <cellStyle name="Hyperlink 13" xfId="3967" hidden="1" xr:uid="{00000000-0005-0000-0000-0000770A0000}"/>
    <cellStyle name="Hyperlink 13" xfId="1012" hidden="1" xr:uid="{00000000-0005-0000-0000-00002B0A0000}"/>
    <cellStyle name="Hyperlink 13" xfId="973" hidden="1" xr:uid="{00000000-0005-0000-0000-00002C0A0000}"/>
    <cellStyle name="Hyperlink 13" xfId="1051" hidden="1" xr:uid="{00000000-0005-0000-0000-00002D0A0000}"/>
    <cellStyle name="Hyperlink 13" xfId="1101" hidden="1" xr:uid="{00000000-0005-0000-0000-00002E0A0000}"/>
    <cellStyle name="Hyperlink 13" xfId="1139" hidden="1" xr:uid="{00000000-0005-0000-0000-00002F0A0000}"/>
    <cellStyle name="Hyperlink 13" xfId="1162" hidden="1" xr:uid="{00000000-0005-0000-0000-0000300A0000}"/>
    <cellStyle name="Hyperlink 13" xfId="1202" hidden="1" xr:uid="{00000000-0005-0000-0000-0000310A0000}"/>
    <cellStyle name="Hyperlink 13" xfId="1246" hidden="1" xr:uid="{00000000-0005-0000-0000-0000320A0000}"/>
    <cellStyle name="Hyperlink 13" xfId="1280" hidden="1" xr:uid="{00000000-0005-0000-0000-0000330A0000}"/>
    <cellStyle name="Hyperlink 13" xfId="747" hidden="1" xr:uid="{00000000-0005-0000-0000-0000250A0000}"/>
    <cellStyle name="Hyperlink 13" xfId="2600" hidden="1" xr:uid="{00000000-0005-0000-0000-0000540A0000}"/>
    <cellStyle name="Hyperlink 13" xfId="2623" hidden="1" xr:uid="{00000000-0005-0000-0000-0000550A0000}"/>
    <cellStyle name="Hyperlink 13" xfId="2663" hidden="1" xr:uid="{00000000-0005-0000-0000-0000560A0000}"/>
    <cellStyle name="Hyperlink 13" xfId="2707" hidden="1" xr:uid="{00000000-0005-0000-0000-0000570A0000}"/>
    <cellStyle name="Hyperlink 13" xfId="2744" hidden="1" xr:uid="{00000000-0005-0000-0000-0000580A0000}"/>
    <cellStyle name="Hyperlink 13" xfId="2827" hidden="1" xr:uid="{00000000-0005-0000-0000-0000590A0000}"/>
    <cellStyle name="Hyperlink 13" xfId="2788" hidden="1" xr:uid="{00000000-0005-0000-0000-00005A0A0000}"/>
    <cellStyle name="Hyperlink 13" xfId="2866" hidden="1" xr:uid="{00000000-0005-0000-0000-00005B0A0000}"/>
    <cellStyle name="Hyperlink 13" xfId="2916" hidden="1" xr:uid="{00000000-0005-0000-0000-00005C0A0000}"/>
    <cellStyle name="Hyperlink 13" xfId="2954" hidden="1" xr:uid="{00000000-0005-0000-0000-00005D0A0000}"/>
    <cellStyle name="Hyperlink 13" xfId="2977" hidden="1" xr:uid="{00000000-0005-0000-0000-00005E0A0000}"/>
    <cellStyle name="Hyperlink 13" xfId="3017" hidden="1" xr:uid="{00000000-0005-0000-0000-00005F0A0000}"/>
    <cellStyle name="Hyperlink 13" xfId="3061" hidden="1" xr:uid="{00000000-0005-0000-0000-0000600A0000}"/>
    <cellStyle name="Hyperlink 13" xfId="3095" hidden="1" xr:uid="{00000000-0005-0000-0000-0000610A0000}"/>
    <cellStyle name="Hyperlink 13" xfId="3178" hidden="1" xr:uid="{00000000-0005-0000-0000-0000620A0000}"/>
    <cellStyle name="Hyperlink 13" xfId="3139" hidden="1" xr:uid="{00000000-0005-0000-0000-0000630A0000}"/>
    <cellStyle name="Hyperlink 13" xfId="3217" hidden="1" xr:uid="{00000000-0005-0000-0000-0000640A0000}"/>
    <cellStyle name="Hyperlink 13" xfId="3267" hidden="1" xr:uid="{00000000-0005-0000-0000-0000650A0000}"/>
    <cellStyle name="Hyperlink 13" xfId="3305" hidden="1" xr:uid="{00000000-0005-0000-0000-0000660A0000}"/>
    <cellStyle name="Hyperlink 13" xfId="3328" hidden="1" xr:uid="{00000000-0005-0000-0000-0000670A0000}"/>
    <cellStyle name="Hyperlink 13" xfId="3368" hidden="1" xr:uid="{00000000-0005-0000-0000-0000680A0000}"/>
    <cellStyle name="Hyperlink 13" xfId="2190" hidden="1" xr:uid="{00000000-0005-0000-0000-00004A0A0000}"/>
    <cellStyle name="Hyperlink 13" xfId="2213" hidden="1" xr:uid="{00000000-0005-0000-0000-00004B0A0000}"/>
    <cellStyle name="Hyperlink 13" xfId="2253" hidden="1" xr:uid="{00000000-0005-0000-0000-00004C0A0000}"/>
    <cellStyle name="Hyperlink 13" xfId="2297" hidden="1" xr:uid="{00000000-0005-0000-0000-00004D0A0000}"/>
    <cellStyle name="Hyperlink 13" xfId="2336" hidden="1" xr:uid="{00000000-0005-0000-0000-00004E0A0000}"/>
    <cellStyle name="Hyperlink 13" xfId="2390" hidden="1" xr:uid="{00000000-0005-0000-0000-00004F0A0000}"/>
    <cellStyle name="Hyperlink 13" xfId="2473" hidden="1" xr:uid="{00000000-0005-0000-0000-0000500A0000}"/>
    <cellStyle name="Hyperlink 13" xfId="2434" hidden="1" xr:uid="{00000000-0005-0000-0000-0000510A0000}"/>
    <cellStyle name="Hyperlink 13" xfId="2512" hidden="1" xr:uid="{00000000-0005-0000-0000-0000520A0000}"/>
    <cellStyle name="Hyperlink 13" xfId="2562" hidden="1" xr:uid="{00000000-0005-0000-0000-0000530A0000}"/>
    <cellStyle name="Hyperlink 13" xfId="4005" hidden="1" xr:uid="{00000000-0005-0000-0000-0000780A0000}"/>
    <cellStyle name="Hyperlink 13" xfId="1324" hidden="1" xr:uid="{00000000-0005-0000-0000-0000350A0000}"/>
    <cellStyle name="Hyperlink 13" xfId="1402" hidden="1" xr:uid="{00000000-0005-0000-0000-0000360A0000}"/>
    <cellStyle name="Hyperlink 13" xfId="1452" hidden="1" xr:uid="{00000000-0005-0000-0000-0000370A0000}"/>
    <cellStyle name="Hyperlink 13" xfId="1490" hidden="1" xr:uid="{00000000-0005-0000-0000-0000380A0000}"/>
    <cellStyle name="Hyperlink 13" xfId="1513" hidden="1" xr:uid="{00000000-0005-0000-0000-0000390A0000}"/>
    <cellStyle name="Hyperlink 13" xfId="1553" hidden="1" xr:uid="{00000000-0005-0000-0000-00003A0A0000}"/>
    <cellStyle name="Hyperlink 13" xfId="1597" hidden="1" xr:uid="{00000000-0005-0000-0000-00003B0A0000}"/>
    <cellStyle name="Hyperlink 13" xfId="1631" hidden="1" xr:uid="{00000000-0005-0000-0000-00003C0A0000}"/>
    <cellStyle name="Hyperlink 13" xfId="1713" hidden="1" xr:uid="{00000000-0005-0000-0000-00003D0A0000}"/>
    <cellStyle name="Hyperlink 13" xfId="1674" hidden="1" xr:uid="{00000000-0005-0000-0000-00003E0A0000}"/>
    <cellStyle name="Hyperlink 13" xfId="1752" hidden="1" xr:uid="{00000000-0005-0000-0000-00003F0A0000}"/>
    <cellStyle name="Hyperlink 13" xfId="1802" hidden="1" xr:uid="{00000000-0005-0000-0000-0000400A0000}"/>
    <cellStyle name="Hyperlink 13" xfId="1840" hidden="1" xr:uid="{00000000-0005-0000-0000-0000410A0000}"/>
    <cellStyle name="Hyperlink 13" xfId="1863" hidden="1" xr:uid="{00000000-0005-0000-0000-0000420A0000}"/>
    <cellStyle name="Hyperlink 13" xfId="1903" hidden="1" xr:uid="{00000000-0005-0000-0000-0000430A0000}"/>
    <cellStyle name="Hyperlink 13" xfId="1947" hidden="1" xr:uid="{00000000-0005-0000-0000-0000440A0000}"/>
    <cellStyle name="Hyperlink 13" xfId="1981" hidden="1" xr:uid="{00000000-0005-0000-0000-0000450A0000}"/>
    <cellStyle name="Hyperlink 13" xfId="2063" hidden="1" xr:uid="{00000000-0005-0000-0000-0000460A0000}"/>
    <cellStyle name="Hyperlink 13" xfId="2024" hidden="1" xr:uid="{00000000-0005-0000-0000-0000470A0000}"/>
    <cellStyle name="Hyperlink 13" xfId="2102" hidden="1" xr:uid="{00000000-0005-0000-0000-0000480A0000}"/>
    <cellStyle name="Hyperlink 13" xfId="929" hidden="1" xr:uid="{00000000-0005-0000-0000-00002A0A0000}"/>
    <cellStyle name="Hyperlink 13" xfId="3446" hidden="1" xr:uid="{00000000-0005-0000-0000-00006A0A0000}"/>
    <cellStyle name="Hyperlink 13" xfId="3528" hidden="1" xr:uid="{00000000-0005-0000-0000-00006B0A0000}"/>
    <cellStyle name="Hyperlink 13" xfId="3489" hidden="1" xr:uid="{00000000-0005-0000-0000-00006C0A0000}"/>
    <cellStyle name="Hyperlink 13" xfId="3567" hidden="1" xr:uid="{00000000-0005-0000-0000-00006D0A0000}"/>
    <cellStyle name="Hyperlink 13" xfId="3617" hidden="1" xr:uid="{00000000-0005-0000-0000-00006E0A0000}"/>
    <cellStyle name="Hyperlink 13" xfId="3655" hidden="1" xr:uid="{00000000-0005-0000-0000-00006F0A0000}"/>
    <cellStyle name="Hyperlink 13" xfId="3678" hidden="1" xr:uid="{00000000-0005-0000-0000-0000700A0000}"/>
    <cellStyle name="Hyperlink 13" xfId="3718" hidden="1" xr:uid="{00000000-0005-0000-0000-0000710A0000}"/>
    <cellStyle name="Hyperlink 13" xfId="3762" hidden="1" xr:uid="{00000000-0005-0000-0000-0000720A0000}"/>
    <cellStyle name="Hyperlink 13" xfId="1363" hidden="1" xr:uid="{00000000-0005-0000-0000-0000340A0000}"/>
    <cellStyle name="Hyperlink 13" xfId="619" hidden="1" xr:uid="{00000000-0005-0000-0000-0000230A0000}"/>
    <cellStyle name="Hyperlink 13" xfId="574" hidden="1" xr:uid="{00000000-0005-0000-0000-0000210A0000}"/>
    <cellStyle name="Hyperlink 13" xfId="69" hidden="1" xr:uid="{00000000-0005-0000-0000-0000200A0000}"/>
    <cellStyle name="Hyperlink 13" xfId="697" hidden="1" xr:uid="{00000000-0005-0000-0000-0000240A0000}"/>
    <cellStyle name="Hyperlink 13" xfId="3412" hidden="1" xr:uid="{00000000-0005-0000-0000-0000690A0000}"/>
    <cellStyle name="Hyperlink 13" xfId="848" hidden="1" xr:uid="{00000000-0005-0000-0000-0000280A0000}"/>
    <cellStyle name="Hyperlink 13" xfId="892" hidden="1" xr:uid="{00000000-0005-0000-0000-0000290A0000}"/>
    <cellStyle name="Hyperlink 13" xfId="658" hidden="1" xr:uid="{00000000-0005-0000-0000-0000220A0000}"/>
    <cellStyle name="Hyperlink 13" xfId="808" hidden="1" xr:uid="{00000000-0005-0000-0000-0000270A0000}"/>
    <cellStyle name="Hyperlink 13" xfId="785" hidden="1" xr:uid="{00000000-0005-0000-0000-0000260A0000}"/>
    <cellStyle name="Hyperlink 14" xfId="2299" hidden="1" xr:uid="{00000000-0005-0000-0000-0000A90A0000}"/>
    <cellStyle name="Hyperlink 14" xfId="4003" hidden="1" xr:uid="{00000000-0005-0000-0000-0000D40A0000}"/>
    <cellStyle name="Hyperlink 14" xfId="3997" hidden="1" xr:uid="{00000000-0005-0000-0000-0000D50A0000}"/>
    <cellStyle name="Hyperlink 14" xfId="4066" hidden="1" xr:uid="{00000000-0005-0000-0000-0000D60A0000}"/>
    <cellStyle name="Hyperlink 14" xfId="3965" hidden="1" xr:uid="{00000000-0005-0000-0000-0000D30A0000}"/>
    <cellStyle name="Hyperlink 14" xfId="3915" hidden="1" xr:uid="{00000000-0005-0000-0000-0000D20A0000}"/>
    <cellStyle name="Hyperlink 14" xfId="1248" hidden="1" xr:uid="{00000000-0005-0000-0000-00008E0A0000}"/>
    <cellStyle name="Hyperlink 14" xfId="1282" hidden="1" xr:uid="{00000000-0005-0000-0000-00008F0A0000}"/>
    <cellStyle name="Hyperlink 14" xfId="1361" hidden="1" xr:uid="{00000000-0005-0000-0000-0000900A0000}"/>
    <cellStyle name="Hyperlink 14" xfId="745" hidden="1" xr:uid="{00000000-0005-0000-0000-0000810A0000}"/>
    <cellStyle name="Hyperlink 14" xfId="783" hidden="1" xr:uid="{00000000-0005-0000-0000-0000820A0000}"/>
    <cellStyle name="Hyperlink 14" xfId="777" hidden="1" xr:uid="{00000000-0005-0000-0000-0000830A0000}"/>
    <cellStyle name="Hyperlink 14" xfId="846" hidden="1" xr:uid="{00000000-0005-0000-0000-0000840A0000}"/>
    <cellStyle name="Hyperlink 14" xfId="1800" hidden="1" xr:uid="{00000000-0005-0000-0000-00009C0A0000}"/>
    <cellStyle name="Hyperlink 14" xfId="2825" hidden="1" xr:uid="{00000000-0005-0000-0000-0000B50A0000}"/>
    <cellStyle name="Hyperlink 14" xfId="2786" hidden="1" xr:uid="{00000000-0005-0000-0000-0000B60A0000}"/>
    <cellStyle name="Hyperlink 14" xfId="2864" hidden="1" xr:uid="{00000000-0005-0000-0000-0000B70A0000}"/>
    <cellStyle name="Hyperlink 14" xfId="2914" hidden="1" xr:uid="{00000000-0005-0000-0000-0000B80A0000}"/>
    <cellStyle name="Hyperlink 14" xfId="2946" hidden="1" xr:uid="{00000000-0005-0000-0000-0000BA0A0000}"/>
    <cellStyle name="Hyperlink 14" xfId="3015" hidden="1" xr:uid="{00000000-0005-0000-0000-0000BB0A0000}"/>
    <cellStyle name="Hyperlink 14" xfId="3063" hidden="1" xr:uid="{00000000-0005-0000-0000-0000BC0A0000}"/>
    <cellStyle name="Hyperlink 14" xfId="3097" hidden="1" xr:uid="{00000000-0005-0000-0000-0000BD0A0000}"/>
    <cellStyle name="Hyperlink 14" xfId="3176" hidden="1" xr:uid="{00000000-0005-0000-0000-0000BE0A0000}"/>
    <cellStyle name="Hyperlink 14" xfId="3137" hidden="1" xr:uid="{00000000-0005-0000-0000-0000BF0A0000}"/>
    <cellStyle name="Hyperlink 14" xfId="3215" hidden="1" xr:uid="{00000000-0005-0000-0000-0000C00A0000}"/>
    <cellStyle name="Hyperlink 14" xfId="3303" hidden="1" xr:uid="{00000000-0005-0000-0000-0000C20A0000}"/>
    <cellStyle name="Hyperlink 14" xfId="3297" hidden="1" xr:uid="{00000000-0005-0000-0000-0000C30A0000}"/>
    <cellStyle name="Hyperlink 14" xfId="3366" hidden="1" xr:uid="{00000000-0005-0000-0000-0000C40A0000}"/>
    <cellStyle name="Hyperlink 14" xfId="3414" hidden="1" xr:uid="{00000000-0005-0000-0000-0000C50A0000}"/>
    <cellStyle name="Hyperlink 14" xfId="3448" hidden="1" xr:uid="{00000000-0005-0000-0000-0000C60A0000}"/>
    <cellStyle name="Hyperlink 14" xfId="3526" hidden="1" xr:uid="{00000000-0005-0000-0000-0000C70A0000}"/>
    <cellStyle name="Hyperlink 14" xfId="3487" hidden="1" xr:uid="{00000000-0005-0000-0000-0000C80A0000}"/>
    <cellStyle name="Hyperlink 14" xfId="3565" hidden="1" xr:uid="{00000000-0005-0000-0000-0000C90A0000}"/>
    <cellStyle name="Hyperlink 14" xfId="3615" hidden="1" xr:uid="{00000000-0005-0000-0000-0000CA0A0000}"/>
    <cellStyle name="Hyperlink 14" xfId="2338" hidden="1" xr:uid="{00000000-0005-0000-0000-0000AA0A0000}"/>
    <cellStyle name="Hyperlink 14" xfId="2392" hidden="1" xr:uid="{00000000-0005-0000-0000-0000AB0A0000}"/>
    <cellStyle name="Hyperlink 14" xfId="2471" hidden="1" xr:uid="{00000000-0005-0000-0000-0000AC0A0000}"/>
    <cellStyle name="Hyperlink 14" xfId="2432" hidden="1" xr:uid="{00000000-0005-0000-0000-0000AD0A0000}"/>
    <cellStyle name="Hyperlink 14" xfId="2510" hidden="1" xr:uid="{00000000-0005-0000-0000-0000AE0A0000}"/>
    <cellStyle name="Hyperlink 14" xfId="2560" hidden="1" xr:uid="{00000000-0005-0000-0000-0000AF0A0000}"/>
    <cellStyle name="Hyperlink 14" xfId="2598" hidden="1" xr:uid="{00000000-0005-0000-0000-0000B00A0000}"/>
    <cellStyle name="Hyperlink 14" xfId="2592" hidden="1" xr:uid="{00000000-0005-0000-0000-0000B10A0000}"/>
    <cellStyle name="Hyperlink 14" xfId="2661" hidden="1" xr:uid="{00000000-0005-0000-0000-0000B20A0000}"/>
    <cellStyle name="Hyperlink 14" xfId="2709" hidden="1" xr:uid="{00000000-0005-0000-0000-0000B30A0000}"/>
    <cellStyle name="Hyperlink 14" xfId="2746" hidden="1" xr:uid="{00000000-0005-0000-0000-0000B40A0000}"/>
    <cellStyle name="Hyperlink 14" xfId="4114" hidden="1" xr:uid="{00000000-0005-0000-0000-0000D70A0000}"/>
    <cellStyle name="Hyperlink 14" xfId="2188" hidden="1" xr:uid="{00000000-0005-0000-0000-0000A60A0000}"/>
    <cellStyle name="Hyperlink 14" xfId="2182" hidden="1" xr:uid="{00000000-0005-0000-0000-0000A70A0000}"/>
    <cellStyle name="Hyperlink 14" xfId="2251" hidden="1" xr:uid="{00000000-0005-0000-0000-0000A80A0000}"/>
    <cellStyle name="Hyperlink 14" xfId="3265" hidden="1" xr:uid="{00000000-0005-0000-0000-0000C10A0000}"/>
    <cellStyle name="Hyperlink 14" xfId="1633" hidden="1" xr:uid="{00000000-0005-0000-0000-0000980A0000}"/>
    <cellStyle name="Hyperlink 14" xfId="1711" hidden="1" xr:uid="{00000000-0005-0000-0000-0000990A0000}"/>
    <cellStyle name="Hyperlink 14" xfId="1672" hidden="1" xr:uid="{00000000-0005-0000-0000-00009A0A0000}"/>
    <cellStyle name="Hyperlink 14" xfId="1750" hidden="1" xr:uid="{00000000-0005-0000-0000-00009B0A0000}"/>
    <cellStyle name="Hyperlink 14" xfId="1838" hidden="1" xr:uid="{00000000-0005-0000-0000-00009D0A0000}"/>
    <cellStyle name="Hyperlink 14" xfId="1832" hidden="1" xr:uid="{00000000-0005-0000-0000-00009E0A0000}"/>
    <cellStyle name="Hyperlink 14" xfId="1901" hidden="1" xr:uid="{00000000-0005-0000-0000-00009F0A0000}"/>
    <cellStyle name="Hyperlink 14" xfId="1949" hidden="1" xr:uid="{00000000-0005-0000-0000-0000A00A0000}"/>
    <cellStyle name="Hyperlink 14" xfId="1983" hidden="1" xr:uid="{00000000-0005-0000-0000-0000A10A0000}"/>
    <cellStyle name="Hyperlink 14" xfId="2061" hidden="1" xr:uid="{00000000-0005-0000-0000-0000A20A0000}"/>
    <cellStyle name="Hyperlink 14" xfId="2022" hidden="1" xr:uid="{00000000-0005-0000-0000-0000A30A0000}"/>
    <cellStyle name="Hyperlink 14" xfId="2100" hidden="1" xr:uid="{00000000-0005-0000-0000-0000A40A0000}"/>
    <cellStyle name="Hyperlink 14" xfId="2150" hidden="1" xr:uid="{00000000-0005-0000-0000-0000A50A0000}"/>
    <cellStyle name="Hyperlink 14" xfId="931" hidden="1" xr:uid="{00000000-0005-0000-0000-0000860A0000}"/>
    <cellStyle name="Hyperlink 14" xfId="1010" hidden="1" xr:uid="{00000000-0005-0000-0000-0000870A0000}"/>
    <cellStyle name="Hyperlink 14" xfId="971" hidden="1" xr:uid="{00000000-0005-0000-0000-0000880A0000}"/>
    <cellStyle name="Hyperlink 14" xfId="1049" hidden="1" xr:uid="{00000000-0005-0000-0000-0000890A0000}"/>
    <cellStyle name="Hyperlink 14" xfId="1099" hidden="1" xr:uid="{00000000-0005-0000-0000-00008A0A0000}"/>
    <cellStyle name="Hyperlink 14" xfId="1137" hidden="1" xr:uid="{00000000-0005-0000-0000-00008B0A0000}"/>
    <cellStyle name="Hyperlink 14" xfId="1131" hidden="1" xr:uid="{00000000-0005-0000-0000-00008C0A0000}"/>
    <cellStyle name="Hyperlink 14" xfId="1200" hidden="1" xr:uid="{00000000-0005-0000-0000-00008D0A0000}"/>
    <cellStyle name="Hyperlink 14" xfId="3798" hidden="1" xr:uid="{00000000-0005-0000-0000-0000CF0A0000}"/>
    <cellStyle name="Hyperlink 14" xfId="3876" hidden="1" xr:uid="{00000000-0005-0000-0000-0000D00A0000}"/>
    <cellStyle name="Hyperlink 14" xfId="3837" hidden="1" xr:uid="{00000000-0005-0000-0000-0000D10A0000}"/>
    <cellStyle name="Hyperlink 14" xfId="2952" hidden="1" xr:uid="{00000000-0005-0000-0000-0000B90A0000}"/>
    <cellStyle name="Hyperlink 14" xfId="1322" hidden="1" xr:uid="{00000000-0005-0000-0000-0000910A0000}"/>
    <cellStyle name="Hyperlink 14" xfId="1400" hidden="1" xr:uid="{00000000-0005-0000-0000-0000920A0000}"/>
    <cellStyle name="Hyperlink 14" xfId="1450" hidden="1" xr:uid="{00000000-0005-0000-0000-0000930A0000}"/>
    <cellStyle name="Hyperlink 14" xfId="1488" hidden="1" xr:uid="{00000000-0005-0000-0000-0000940A0000}"/>
    <cellStyle name="Hyperlink 14" xfId="1482" hidden="1" xr:uid="{00000000-0005-0000-0000-0000950A0000}"/>
    <cellStyle name="Hyperlink 14" xfId="1551" hidden="1" xr:uid="{00000000-0005-0000-0000-0000960A0000}"/>
    <cellStyle name="Hyperlink 14" xfId="1599" hidden="1" xr:uid="{00000000-0005-0000-0000-0000970A0000}"/>
    <cellStyle name="Hyperlink 14" xfId="71" hidden="1" xr:uid="{00000000-0005-0000-0000-00007C0A0000}"/>
    <cellStyle name="Hyperlink 14" xfId="3653" hidden="1" xr:uid="{00000000-0005-0000-0000-0000CB0A0000}"/>
    <cellStyle name="Hyperlink 14" xfId="3647" hidden="1" xr:uid="{00000000-0005-0000-0000-0000CC0A0000}"/>
    <cellStyle name="Hyperlink 14" xfId="3716" hidden="1" xr:uid="{00000000-0005-0000-0000-0000CD0A0000}"/>
    <cellStyle name="Hyperlink 14" xfId="3764" hidden="1" xr:uid="{00000000-0005-0000-0000-0000CE0A0000}"/>
    <cellStyle name="Hyperlink 14" xfId="617" hidden="1" xr:uid="{00000000-0005-0000-0000-00007F0A0000}"/>
    <cellStyle name="Hyperlink 14" xfId="695" hidden="1" xr:uid="{00000000-0005-0000-0000-0000800A0000}"/>
    <cellStyle name="Hyperlink 14" xfId="576" hidden="1" xr:uid="{00000000-0005-0000-0000-00007D0A0000}"/>
    <cellStyle name="Hyperlink 14" xfId="656" hidden="1" xr:uid="{00000000-0005-0000-0000-00007E0A0000}"/>
    <cellStyle name="Hyperlink 14" xfId="894" hidden="1" xr:uid="{00000000-0005-0000-0000-0000850A0000}"/>
    <cellStyle name="Hyperlink 15" xfId="2301" hidden="1" xr:uid="{00000000-0005-0000-0000-0000050B0000}"/>
    <cellStyle name="Hyperlink 15" xfId="4064" hidden="1" xr:uid="{00000000-0005-0000-0000-0000320B0000}"/>
    <cellStyle name="Hyperlink 15" xfId="3995" hidden="1" xr:uid="{00000000-0005-0000-0000-0000310B0000}"/>
    <cellStyle name="Hyperlink 15" xfId="844" hidden="1" xr:uid="{00000000-0005-0000-0000-0000E00A0000}"/>
    <cellStyle name="Hyperlink 15" xfId="896" hidden="1" xr:uid="{00000000-0005-0000-0000-0000E10A0000}"/>
    <cellStyle name="Hyperlink 15" xfId="654" hidden="1" xr:uid="{00000000-0005-0000-0000-0000DA0A0000}"/>
    <cellStyle name="Hyperlink 15" xfId="615" hidden="1" xr:uid="{00000000-0005-0000-0000-0000DB0A0000}"/>
    <cellStyle name="Hyperlink 15" xfId="2944" hidden="1" xr:uid="{00000000-0005-0000-0000-0000160B0000}"/>
    <cellStyle name="Hyperlink 15" xfId="3013" hidden="1" xr:uid="{00000000-0005-0000-0000-0000170B0000}"/>
    <cellStyle name="Hyperlink 15" xfId="3065" hidden="1" xr:uid="{00000000-0005-0000-0000-0000180B0000}"/>
    <cellStyle name="Hyperlink 15" xfId="3099" hidden="1" xr:uid="{00000000-0005-0000-0000-0000190B0000}"/>
    <cellStyle name="Hyperlink 15" xfId="3174" hidden="1" xr:uid="{00000000-0005-0000-0000-00001A0B0000}"/>
    <cellStyle name="Hyperlink 15" xfId="3135" hidden="1" xr:uid="{00000000-0005-0000-0000-00001B0B0000}"/>
    <cellStyle name="Hyperlink 15" xfId="3213" hidden="1" xr:uid="{00000000-0005-0000-0000-00001C0B0000}"/>
    <cellStyle name="Hyperlink 15" xfId="3263" hidden="1" xr:uid="{00000000-0005-0000-0000-00001D0B0000}"/>
    <cellStyle name="Hyperlink 15" xfId="3301" hidden="1" xr:uid="{00000000-0005-0000-0000-00001E0B0000}"/>
    <cellStyle name="Hyperlink 15" xfId="3295" hidden="1" xr:uid="{00000000-0005-0000-0000-00001F0B0000}"/>
    <cellStyle name="Hyperlink 15" xfId="3364" hidden="1" xr:uid="{00000000-0005-0000-0000-0000200B0000}"/>
    <cellStyle name="Hyperlink 15" xfId="3416" hidden="1" xr:uid="{00000000-0005-0000-0000-0000210B0000}"/>
    <cellStyle name="Hyperlink 15" xfId="3524" hidden="1" xr:uid="{00000000-0005-0000-0000-0000230B0000}"/>
    <cellStyle name="Hyperlink 15" xfId="3485" hidden="1" xr:uid="{00000000-0005-0000-0000-0000240B0000}"/>
    <cellStyle name="Hyperlink 15" xfId="3563" hidden="1" xr:uid="{00000000-0005-0000-0000-0000250B0000}"/>
    <cellStyle name="Hyperlink 15" xfId="3613" hidden="1" xr:uid="{00000000-0005-0000-0000-0000260B0000}"/>
    <cellStyle name="Hyperlink 15" xfId="3651" hidden="1" xr:uid="{00000000-0005-0000-0000-0000270B0000}"/>
    <cellStyle name="Hyperlink 15" xfId="3645" hidden="1" xr:uid="{00000000-0005-0000-0000-0000280B0000}"/>
    <cellStyle name="Hyperlink 15" xfId="3714" hidden="1" xr:uid="{00000000-0005-0000-0000-0000290B0000}"/>
    <cellStyle name="Hyperlink 15" xfId="3766" hidden="1" xr:uid="{00000000-0005-0000-0000-00002A0B0000}"/>
    <cellStyle name="Hyperlink 15" xfId="3800" hidden="1" xr:uid="{00000000-0005-0000-0000-00002B0B0000}"/>
    <cellStyle name="Hyperlink 15" xfId="3874" hidden="1" xr:uid="{00000000-0005-0000-0000-00002C0B0000}"/>
    <cellStyle name="Hyperlink 15" xfId="3450" hidden="1" xr:uid="{00000000-0005-0000-0000-0000220B0000}"/>
    <cellStyle name="Hyperlink 15" xfId="2558" hidden="1" xr:uid="{00000000-0005-0000-0000-00000B0B0000}"/>
    <cellStyle name="Hyperlink 15" xfId="2596" hidden="1" xr:uid="{00000000-0005-0000-0000-00000C0B0000}"/>
    <cellStyle name="Hyperlink 15" xfId="2590" hidden="1" xr:uid="{00000000-0005-0000-0000-00000D0B0000}"/>
    <cellStyle name="Hyperlink 15" xfId="2659" hidden="1" xr:uid="{00000000-0005-0000-0000-00000E0B0000}"/>
    <cellStyle name="Hyperlink 15" xfId="2711" hidden="1" xr:uid="{00000000-0005-0000-0000-00000F0B0000}"/>
    <cellStyle name="Hyperlink 15" xfId="2748" hidden="1" xr:uid="{00000000-0005-0000-0000-0000100B0000}"/>
    <cellStyle name="Hyperlink 15" xfId="2823" hidden="1" xr:uid="{00000000-0005-0000-0000-0000110B0000}"/>
    <cellStyle name="Hyperlink 15" xfId="2784" hidden="1" xr:uid="{00000000-0005-0000-0000-0000120B0000}"/>
    <cellStyle name="Hyperlink 15" xfId="2862" hidden="1" xr:uid="{00000000-0005-0000-0000-0000130B0000}"/>
    <cellStyle name="Hyperlink 15" xfId="2912" hidden="1" xr:uid="{00000000-0005-0000-0000-0000140B0000}"/>
    <cellStyle name="Hyperlink 15" xfId="2950" hidden="1" xr:uid="{00000000-0005-0000-0000-0000150B0000}"/>
    <cellStyle name="Hyperlink 15" xfId="2340" hidden="1" xr:uid="{00000000-0005-0000-0000-0000060B0000}"/>
    <cellStyle name="Hyperlink 15" xfId="2394" hidden="1" xr:uid="{00000000-0005-0000-0000-0000070B0000}"/>
    <cellStyle name="Hyperlink 15" xfId="2469" hidden="1" xr:uid="{00000000-0005-0000-0000-0000080B0000}"/>
    <cellStyle name="Hyperlink 15" xfId="2430" hidden="1" xr:uid="{00000000-0005-0000-0000-0000090B0000}"/>
    <cellStyle name="Hyperlink 15" xfId="2508" hidden="1" xr:uid="{00000000-0005-0000-0000-00000A0B0000}"/>
    <cellStyle name="Hyperlink 15" xfId="4116" hidden="1" xr:uid="{00000000-0005-0000-0000-0000330B0000}"/>
    <cellStyle name="Hyperlink 15" xfId="2249" hidden="1" xr:uid="{00000000-0005-0000-0000-0000040B0000}"/>
    <cellStyle name="Hyperlink 15" xfId="1951" hidden="1" xr:uid="{00000000-0005-0000-0000-0000FC0A0000}"/>
    <cellStyle name="Hyperlink 15" xfId="1985" hidden="1" xr:uid="{00000000-0005-0000-0000-0000FD0A0000}"/>
    <cellStyle name="Hyperlink 15" xfId="2059" hidden="1" xr:uid="{00000000-0005-0000-0000-0000FE0A0000}"/>
    <cellStyle name="Hyperlink 15" xfId="2020" hidden="1" xr:uid="{00000000-0005-0000-0000-0000FF0A0000}"/>
    <cellStyle name="Hyperlink 15" xfId="2098" hidden="1" xr:uid="{00000000-0005-0000-0000-0000000B0000}"/>
    <cellStyle name="Hyperlink 15" xfId="2148" hidden="1" xr:uid="{00000000-0005-0000-0000-0000010B0000}"/>
    <cellStyle name="Hyperlink 15" xfId="2186" hidden="1" xr:uid="{00000000-0005-0000-0000-0000020B0000}"/>
    <cellStyle name="Hyperlink 15" xfId="2180" hidden="1" xr:uid="{00000000-0005-0000-0000-0000030B0000}"/>
    <cellStyle name="Hyperlink 15" xfId="1836" hidden="1" xr:uid="{00000000-0005-0000-0000-0000F90A0000}"/>
    <cellStyle name="Hyperlink 15" xfId="933" hidden="1" xr:uid="{00000000-0005-0000-0000-0000E20A0000}"/>
    <cellStyle name="Hyperlink 15" xfId="1008" hidden="1" xr:uid="{00000000-0005-0000-0000-0000E30A0000}"/>
    <cellStyle name="Hyperlink 15" xfId="969" hidden="1" xr:uid="{00000000-0005-0000-0000-0000E40A0000}"/>
    <cellStyle name="Hyperlink 15" xfId="1097" hidden="1" xr:uid="{00000000-0005-0000-0000-0000E60A0000}"/>
    <cellStyle name="Hyperlink 15" xfId="1135" hidden="1" xr:uid="{00000000-0005-0000-0000-0000E70A0000}"/>
    <cellStyle name="Hyperlink 15" xfId="1129" hidden="1" xr:uid="{00000000-0005-0000-0000-0000E80A0000}"/>
    <cellStyle name="Hyperlink 15" xfId="1198" hidden="1" xr:uid="{00000000-0005-0000-0000-0000E90A0000}"/>
    <cellStyle name="Hyperlink 15" xfId="1250" hidden="1" xr:uid="{00000000-0005-0000-0000-0000EA0A0000}"/>
    <cellStyle name="Hyperlink 15" xfId="1284" hidden="1" xr:uid="{00000000-0005-0000-0000-0000EB0A0000}"/>
    <cellStyle name="Hyperlink 15" xfId="1359" hidden="1" xr:uid="{00000000-0005-0000-0000-0000EC0A0000}"/>
    <cellStyle name="Hyperlink 15" xfId="743" hidden="1" xr:uid="{00000000-0005-0000-0000-0000DD0A0000}"/>
    <cellStyle name="Hyperlink 15" xfId="781" hidden="1" xr:uid="{00000000-0005-0000-0000-0000DE0A0000}"/>
    <cellStyle name="Hyperlink 15" xfId="775" hidden="1" xr:uid="{00000000-0005-0000-0000-0000DF0A0000}"/>
    <cellStyle name="Hyperlink 15" xfId="1047" hidden="1" xr:uid="{00000000-0005-0000-0000-0000E50A0000}"/>
    <cellStyle name="Hyperlink 15" xfId="1486" hidden="1" xr:uid="{00000000-0005-0000-0000-0000F00A0000}"/>
    <cellStyle name="Hyperlink 15" xfId="1480" hidden="1" xr:uid="{00000000-0005-0000-0000-0000F10A0000}"/>
    <cellStyle name="Hyperlink 15" xfId="1549" hidden="1" xr:uid="{00000000-0005-0000-0000-0000F20A0000}"/>
    <cellStyle name="Hyperlink 15" xfId="1601" hidden="1" xr:uid="{00000000-0005-0000-0000-0000F30A0000}"/>
    <cellStyle name="Hyperlink 15" xfId="1635" hidden="1" xr:uid="{00000000-0005-0000-0000-0000F40A0000}"/>
    <cellStyle name="Hyperlink 15" xfId="1709" hidden="1" xr:uid="{00000000-0005-0000-0000-0000F50A0000}"/>
    <cellStyle name="Hyperlink 15" xfId="1670" hidden="1" xr:uid="{00000000-0005-0000-0000-0000F60A0000}"/>
    <cellStyle name="Hyperlink 15" xfId="1748" hidden="1" xr:uid="{00000000-0005-0000-0000-0000F70A0000}"/>
    <cellStyle name="Hyperlink 15" xfId="1798" hidden="1" xr:uid="{00000000-0005-0000-0000-0000F80A0000}"/>
    <cellStyle name="Hyperlink 15" xfId="1830" hidden="1" xr:uid="{00000000-0005-0000-0000-0000FA0A0000}"/>
    <cellStyle name="Hyperlink 15" xfId="1899" hidden="1" xr:uid="{00000000-0005-0000-0000-0000FB0A0000}"/>
    <cellStyle name="Hyperlink 15" xfId="3963" hidden="1" xr:uid="{00000000-0005-0000-0000-00002F0B0000}"/>
    <cellStyle name="Hyperlink 15" xfId="4001" hidden="1" xr:uid="{00000000-0005-0000-0000-0000300B0000}"/>
    <cellStyle name="Hyperlink 15" xfId="1320" hidden="1" xr:uid="{00000000-0005-0000-0000-0000ED0A0000}"/>
    <cellStyle name="Hyperlink 15" xfId="1398" hidden="1" xr:uid="{00000000-0005-0000-0000-0000EE0A0000}"/>
    <cellStyle name="Hyperlink 15" xfId="1448" hidden="1" xr:uid="{00000000-0005-0000-0000-0000EF0A0000}"/>
    <cellStyle name="Hyperlink 15" xfId="73" hidden="1" xr:uid="{00000000-0005-0000-0000-0000D80A0000}"/>
    <cellStyle name="Hyperlink 15" xfId="3835" hidden="1" xr:uid="{00000000-0005-0000-0000-00002D0B0000}"/>
    <cellStyle name="Hyperlink 15" xfId="3913" hidden="1" xr:uid="{00000000-0005-0000-0000-00002E0B0000}"/>
    <cellStyle name="Hyperlink 15" xfId="578" hidden="1" xr:uid="{00000000-0005-0000-0000-0000D90A0000}"/>
    <cellStyle name="Hyperlink 15" xfId="693" hidden="1" xr:uid="{00000000-0005-0000-0000-0000DC0A0000}"/>
    <cellStyle name="Hyperlink 16" xfId="75" hidden="1" xr:uid="{00000000-0005-0000-0000-0000340B0000}"/>
    <cellStyle name="Hyperlink 16" xfId="2247" hidden="1" xr:uid="{00000000-0005-0000-0000-0000600B0000}"/>
    <cellStyle name="Hyperlink 16" xfId="3133" hidden="1" xr:uid="{00000000-0005-0000-0000-0000770B0000}"/>
    <cellStyle name="Hyperlink 16" xfId="3211" hidden="1" xr:uid="{00000000-0005-0000-0000-0000780B0000}"/>
    <cellStyle name="Hyperlink 16" xfId="3299" hidden="1" xr:uid="{00000000-0005-0000-0000-00007A0B0000}"/>
    <cellStyle name="Hyperlink 16" xfId="3293" hidden="1" xr:uid="{00000000-0005-0000-0000-00007B0B0000}"/>
    <cellStyle name="Hyperlink 16" xfId="3362" hidden="1" xr:uid="{00000000-0005-0000-0000-00007C0B0000}"/>
    <cellStyle name="Hyperlink 16" xfId="3418" hidden="1" xr:uid="{00000000-0005-0000-0000-00007D0B0000}"/>
    <cellStyle name="Hyperlink 16" xfId="3452" hidden="1" xr:uid="{00000000-0005-0000-0000-00007E0B0000}"/>
    <cellStyle name="Hyperlink 16" xfId="3522" hidden="1" xr:uid="{00000000-0005-0000-0000-00007F0B0000}"/>
    <cellStyle name="Hyperlink 16" xfId="3483" hidden="1" xr:uid="{00000000-0005-0000-0000-0000800B0000}"/>
    <cellStyle name="Hyperlink 16" xfId="3561" hidden="1" xr:uid="{00000000-0005-0000-0000-0000810B0000}"/>
    <cellStyle name="Hyperlink 16" xfId="3611" hidden="1" xr:uid="{00000000-0005-0000-0000-0000820B0000}"/>
    <cellStyle name="Hyperlink 16" xfId="3649" hidden="1" xr:uid="{00000000-0005-0000-0000-0000830B0000}"/>
    <cellStyle name="Hyperlink 16" xfId="3643" hidden="1" xr:uid="{00000000-0005-0000-0000-0000840B0000}"/>
    <cellStyle name="Hyperlink 16" xfId="3712" hidden="1" xr:uid="{00000000-0005-0000-0000-0000850B0000}"/>
    <cellStyle name="Hyperlink 16" xfId="3768" hidden="1" xr:uid="{00000000-0005-0000-0000-0000860B0000}"/>
    <cellStyle name="Hyperlink 16" xfId="3802" hidden="1" xr:uid="{00000000-0005-0000-0000-0000870B0000}"/>
    <cellStyle name="Hyperlink 16" xfId="3872" hidden="1" xr:uid="{00000000-0005-0000-0000-0000880B0000}"/>
    <cellStyle name="Hyperlink 16" xfId="3833" hidden="1" xr:uid="{00000000-0005-0000-0000-0000890B0000}"/>
    <cellStyle name="Hyperlink 16" xfId="3911" hidden="1" xr:uid="{00000000-0005-0000-0000-00008A0B0000}"/>
    <cellStyle name="Hyperlink 16" xfId="3961" hidden="1" xr:uid="{00000000-0005-0000-0000-00008B0B0000}"/>
    <cellStyle name="Hyperlink 16" xfId="3999" hidden="1" xr:uid="{00000000-0005-0000-0000-00008C0B0000}"/>
    <cellStyle name="Hyperlink 16" xfId="3993" hidden="1" xr:uid="{00000000-0005-0000-0000-00008D0B0000}"/>
    <cellStyle name="Hyperlink 16" xfId="2750" hidden="1" xr:uid="{00000000-0005-0000-0000-00006C0B0000}"/>
    <cellStyle name="Hyperlink 16" xfId="2821" hidden="1" xr:uid="{00000000-0005-0000-0000-00006D0B0000}"/>
    <cellStyle name="Hyperlink 16" xfId="2782" hidden="1" xr:uid="{00000000-0005-0000-0000-00006E0B0000}"/>
    <cellStyle name="Hyperlink 16" xfId="2860" hidden="1" xr:uid="{00000000-0005-0000-0000-00006F0B0000}"/>
    <cellStyle name="Hyperlink 16" xfId="2910" hidden="1" xr:uid="{00000000-0005-0000-0000-0000700B0000}"/>
    <cellStyle name="Hyperlink 16" xfId="2948" hidden="1" xr:uid="{00000000-0005-0000-0000-0000710B0000}"/>
    <cellStyle name="Hyperlink 16" xfId="2942" hidden="1" xr:uid="{00000000-0005-0000-0000-0000720B0000}"/>
    <cellStyle name="Hyperlink 16" xfId="3011" hidden="1" xr:uid="{00000000-0005-0000-0000-0000730B0000}"/>
    <cellStyle name="Hyperlink 16" xfId="3067" hidden="1" xr:uid="{00000000-0005-0000-0000-0000740B0000}"/>
    <cellStyle name="Hyperlink 16" xfId="3101" hidden="1" xr:uid="{00000000-0005-0000-0000-0000750B0000}"/>
    <cellStyle name="Hyperlink 16" xfId="3172" hidden="1" xr:uid="{00000000-0005-0000-0000-0000760B0000}"/>
    <cellStyle name="Hyperlink 16" xfId="2506" hidden="1" xr:uid="{00000000-0005-0000-0000-0000660B0000}"/>
    <cellStyle name="Hyperlink 16" xfId="2556" hidden="1" xr:uid="{00000000-0005-0000-0000-0000670B0000}"/>
    <cellStyle name="Hyperlink 16" xfId="2594" hidden="1" xr:uid="{00000000-0005-0000-0000-0000680B0000}"/>
    <cellStyle name="Hyperlink 16" xfId="2588" hidden="1" xr:uid="{00000000-0005-0000-0000-0000690B0000}"/>
    <cellStyle name="Hyperlink 16" xfId="2657" hidden="1" xr:uid="{00000000-0005-0000-0000-00006A0B0000}"/>
    <cellStyle name="Hyperlink 16" xfId="2713" hidden="1" xr:uid="{00000000-0005-0000-0000-00006B0B0000}"/>
    <cellStyle name="Hyperlink 16" xfId="2396" hidden="1" xr:uid="{00000000-0005-0000-0000-0000630B0000}"/>
    <cellStyle name="Hyperlink 16" xfId="2467" hidden="1" xr:uid="{00000000-0005-0000-0000-0000640B0000}"/>
    <cellStyle name="Hyperlink 16" xfId="2428" hidden="1" xr:uid="{00000000-0005-0000-0000-0000650B0000}"/>
    <cellStyle name="Hyperlink 16" xfId="2342" hidden="1" xr:uid="{00000000-0005-0000-0000-0000620B0000}"/>
    <cellStyle name="Hyperlink 16" xfId="2303" hidden="1" xr:uid="{00000000-0005-0000-0000-0000610B0000}"/>
    <cellStyle name="Hyperlink 16" xfId="4062" hidden="1" xr:uid="{00000000-0005-0000-0000-00008E0B0000}"/>
    <cellStyle name="Hyperlink 16" xfId="2184" hidden="1" xr:uid="{00000000-0005-0000-0000-00005E0B0000}"/>
    <cellStyle name="Hyperlink 16" xfId="2178" hidden="1" xr:uid="{00000000-0005-0000-0000-00005F0B0000}"/>
    <cellStyle name="Hyperlink 16" xfId="1006" hidden="1" xr:uid="{00000000-0005-0000-0000-00003F0B0000}"/>
    <cellStyle name="Hyperlink 16" xfId="967" hidden="1" xr:uid="{00000000-0005-0000-0000-0000400B0000}"/>
    <cellStyle name="Hyperlink 16" xfId="1045" hidden="1" xr:uid="{00000000-0005-0000-0000-0000410B0000}"/>
    <cellStyle name="Hyperlink 16" xfId="1095" hidden="1" xr:uid="{00000000-0005-0000-0000-0000420B0000}"/>
    <cellStyle name="Hyperlink 16" xfId="1133" hidden="1" xr:uid="{00000000-0005-0000-0000-0000430B0000}"/>
    <cellStyle name="Hyperlink 16" xfId="1127" hidden="1" xr:uid="{00000000-0005-0000-0000-0000440B0000}"/>
    <cellStyle name="Hyperlink 16" xfId="1196" hidden="1" xr:uid="{00000000-0005-0000-0000-0000450B0000}"/>
    <cellStyle name="Hyperlink 16" xfId="1252" hidden="1" xr:uid="{00000000-0005-0000-0000-0000460B0000}"/>
    <cellStyle name="Hyperlink 16" xfId="1286" hidden="1" xr:uid="{00000000-0005-0000-0000-0000470B0000}"/>
    <cellStyle name="Hyperlink 16" xfId="1357" hidden="1" xr:uid="{00000000-0005-0000-0000-0000480B0000}"/>
    <cellStyle name="Hyperlink 16" xfId="1318" hidden="1" xr:uid="{00000000-0005-0000-0000-0000490B0000}"/>
    <cellStyle name="Hyperlink 16" xfId="741" hidden="1" xr:uid="{00000000-0005-0000-0000-0000390B0000}"/>
    <cellStyle name="Hyperlink 16" xfId="779" hidden="1" xr:uid="{00000000-0005-0000-0000-00003A0B0000}"/>
    <cellStyle name="Hyperlink 16" xfId="773" hidden="1" xr:uid="{00000000-0005-0000-0000-00003B0B0000}"/>
    <cellStyle name="Hyperlink 16" xfId="842" hidden="1" xr:uid="{00000000-0005-0000-0000-00003C0B0000}"/>
    <cellStyle name="Hyperlink 16" xfId="898" hidden="1" xr:uid="{00000000-0005-0000-0000-00003D0B0000}"/>
    <cellStyle name="Hyperlink 16" xfId="935" hidden="1" xr:uid="{00000000-0005-0000-0000-00003E0B0000}"/>
    <cellStyle name="Hyperlink 16" xfId="652" hidden="1" xr:uid="{00000000-0005-0000-0000-0000360B0000}"/>
    <cellStyle name="Hyperlink 16" xfId="613" hidden="1" xr:uid="{00000000-0005-0000-0000-0000370B0000}"/>
    <cellStyle name="Hyperlink 16" xfId="691" hidden="1" xr:uid="{00000000-0005-0000-0000-0000380B0000}"/>
    <cellStyle name="Hyperlink 16" xfId="580" hidden="1" xr:uid="{00000000-0005-0000-0000-0000350B0000}"/>
    <cellStyle name="Hyperlink 16" xfId="1746" hidden="1" xr:uid="{00000000-0005-0000-0000-0000530B0000}"/>
    <cellStyle name="Hyperlink 16" xfId="1796" hidden="1" xr:uid="{00000000-0005-0000-0000-0000540B0000}"/>
    <cellStyle name="Hyperlink 16" xfId="1834" hidden="1" xr:uid="{00000000-0005-0000-0000-0000550B0000}"/>
    <cellStyle name="Hyperlink 16" xfId="1828" hidden="1" xr:uid="{00000000-0005-0000-0000-0000560B0000}"/>
    <cellStyle name="Hyperlink 16" xfId="1897" hidden="1" xr:uid="{00000000-0005-0000-0000-0000570B0000}"/>
    <cellStyle name="Hyperlink 16" xfId="1953" hidden="1" xr:uid="{00000000-0005-0000-0000-0000580B0000}"/>
    <cellStyle name="Hyperlink 16" xfId="1987" hidden="1" xr:uid="{00000000-0005-0000-0000-0000590B0000}"/>
    <cellStyle name="Hyperlink 16" xfId="2057" hidden="1" xr:uid="{00000000-0005-0000-0000-00005A0B0000}"/>
    <cellStyle name="Hyperlink 16" xfId="2018" hidden="1" xr:uid="{00000000-0005-0000-0000-00005B0B0000}"/>
    <cellStyle name="Hyperlink 16" xfId="2096" hidden="1" xr:uid="{00000000-0005-0000-0000-00005C0B0000}"/>
    <cellStyle name="Hyperlink 16" xfId="2146" hidden="1" xr:uid="{00000000-0005-0000-0000-00005D0B0000}"/>
    <cellStyle name="Hyperlink 16" xfId="1478" hidden="1" xr:uid="{00000000-0005-0000-0000-00004D0B0000}"/>
    <cellStyle name="Hyperlink 16" xfId="1547" hidden="1" xr:uid="{00000000-0005-0000-0000-00004E0B0000}"/>
    <cellStyle name="Hyperlink 16" xfId="1603" hidden="1" xr:uid="{00000000-0005-0000-0000-00004F0B0000}"/>
    <cellStyle name="Hyperlink 16" xfId="1637" hidden="1" xr:uid="{00000000-0005-0000-0000-0000500B0000}"/>
    <cellStyle name="Hyperlink 16" xfId="1707" hidden="1" xr:uid="{00000000-0005-0000-0000-0000510B0000}"/>
    <cellStyle name="Hyperlink 16" xfId="1668" hidden="1" xr:uid="{00000000-0005-0000-0000-0000520B0000}"/>
    <cellStyle name="Hyperlink 16" xfId="1396" hidden="1" xr:uid="{00000000-0005-0000-0000-00004A0B0000}"/>
    <cellStyle name="Hyperlink 16" xfId="1446" hidden="1" xr:uid="{00000000-0005-0000-0000-00004B0B0000}"/>
    <cellStyle name="Hyperlink 16" xfId="1484" hidden="1" xr:uid="{00000000-0005-0000-0000-00004C0B0000}"/>
    <cellStyle name="Hyperlink 16" xfId="3261" hidden="1" xr:uid="{00000000-0005-0000-0000-0000790B0000}"/>
    <cellStyle name="Hyperlink 16" xfId="4118" hidden="1" xr:uid="{00000000-0005-0000-0000-00008F0B0000}"/>
    <cellStyle name="Hyperlink 17" xfId="3360" hidden="1" xr:uid="{00000000-0005-0000-0000-0000D80B0000}"/>
    <cellStyle name="Hyperlink 17" xfId="3420" hidden="1" xr:uid="{00000000-0005-0000-0000-0000D90B0000}"/>
    <cellStyle name="Hyperlink 17" xfId="3454" hidden="1" xr:uid="{00000000-0005-0000-0000-0000DA0B0000}"/>
    <cellStyle name="Hyperlink 17" xfId="3520" hidden="1" xr:uid="{00000000-0005-0000-0000-0000DB0B0000}"/>
    <cellStyle name="Hyperlink 17" xfId="3481" hidden="1" xr:uid="{00000000-0005-0000-0000-0000DC0B0000}"/>
    <cellStyle name="Hyperlink 17" xfId="3559" hidden="1" xr:uid="{00000000-0005-0000-0000-0000DD0B0000}"/>
    <cellStyle name="Hyperlink 17" xfId="3609" hidden="1" xr:uid="{00000000-0005-0000-0000-0000DE0B0000}"/>
    <cellStyle name="Hyperlink 17" xfId="3642" hidden="1" xr:uid="{00000000-0005-0000-0000-0000DF0B0000}"/>
    <cellStyle name="Hyperlink 17" xfId="3640" hidden="1" xr:uid="{00000000-0005-0000-0000-0000E00B0000}"/>
    <cellStyle name="Hyperlink 17" xfId="3710" hidden="1" xr:uid="{00000000-0005-0000-0000-0000E10B0000}"/>
    <cellStyle name="Hyperlink 17" xfId="3770" hidden="1" xr:uid="{00000000-0005-0000-0000-0000E20B0000}"/>
    <cellStyle name="Hyperlink 17" xfId="3804" hidden="1" xr:uid="{00000000-0005-0000-0000-0000E30B0000}"/>
    <cellStyle name="Hyperlink 17" xfId="3870" hidden="1" xr:uid="{00000000-0005-0000-0000-0000E40B0000}"/>
    <cellStyle name="Hyperlink 17" xfId="3831" hidden="1" xr:uid="{00000000-0005-0000-0000-0000E50B0000}"/>
    <cellStyle name="Hyperlink 17" xfId="3909" hidden="1" xr:uid="{00000000-0005-0000-0000-0000E60B0000}"/>
    <cellStyle name="Hyperlink 17" xfId="3959" hidden="1" xr:uid="{00000000-0005-0000-0000-0000E70B0000}"/>
    <cellStyle name="Hyperlink 17" xfId="3992" hidden="1" xr:uid="{00000000-0005-0000-0000-0000E80B0000}"/>
    <cellStyle name="Hyperlink 17" xfId="3990" hidden="1" xr:uid="{00000000-0005-0000-0000-0000E90B0000}"/>
    <cellStyle name="Hyperlink 17" xfId="4060" hidden="1" xr:uid="{00000000-0005-0000-0000-0000EA0B0000}"/>
    <cellStyle name="Hyperlink 17" xfId="4120" hidden="1" xr:uid="{00000000-0005-0000-0000-0000EB0B0000}"/>
    <cellStyle name="Hyperlink 17" xfId="1444" hidden="1" xr:uid="{00000000-0005-0000-0000-0000A70B0000}"/>
    <cellStyle name="Hyperlink 17" xfId="1477" hidden="1" xr:uid="{00000000-0005-0000-0000-0000A80B0000}"/>
    <cellStyle name="Hyperlink 17" xfId="2780" hidden="1" xr:uid="{00000000-0005-0000-0000-0000CA0B0000}"/>
    <cellStyle name="Hyperlink 17" xfId="2858" hidden="1" xr:uid="{00000000-0005-0000-0000-0000CB0B0000}"/>
    <cellStyle name="Hyperlink 17" xfId="2908" hidden="1" xr:uid="{00000000-0005-0000-0000-0000CC0B0000}"/>
    <cellStyle name="Hyperlink 17" xfId="2941" hidden="1" xr:uid="{00000000-0005-0000-0000-0000CD0B0000}"/>
    <cellStyle name="Hyperlink 17" xfId="2939" hidden="1" xr:uid="{00000000-0005-0000-0000-0000CE0B0000}"/>
    <cellStyle name="Hyperlink 17" xfId="3009" hidden="1" xr:uid="{00000000-0005-0000-0000-0000CF0B0000}"/>
    <cellStyle name="Hyperlink 17" xfId="3069" hidden="1" xr:uid="{00000000-0005-0000-0000-0000D00B0000}"/>
    <cellStyle name="Hyperlink 17" xfId="3103" hidden="1" xr:uid="{00000000-0005-0000-0000-0000D10B0000}"/>
    <cellStyle name="Hyperlink 17" xfId="3170" hidden="1" xr:uid="{00000000-0005-0000-0000-0000D20B0000}"/>
    <cellStyle name="Hyperlink 17" xfId="3131" hidden="1" xr:uid="{00000000-0005-0000-0000-0000D30B0000}"/>
    <cellStyle name="Hyperlink 17" xfId="3209" hidden="1" xr:uid="{00000000-0005-0000-0000-0000D40B0000}"/>
    <cellStyle name="Hyperlink 17" xfId="3259" hidden="1" xr:uid="{00000000-0005-0000-0000-0000D50B0000}"/>
    <cellStyle name="Hyperlink 17" xfId="2587" hidden="1" xr:uid="{00000000-0005-0000-0000-0000C40B0000}"/>
    <cellStyle name="Hyperlink 17" xfId="2585" hidden="1" xr:uid="{00000000-0005-0000-0000-0000C50B0000}"/>
    <cellStyle name="Hyperlink 17" xfId="2655" hidden="1" xr:uid="{00000000-0005-0000-0000-0000C60B0000}"/>
    <cellStyle name="Hyperlink 17" xfId="2715" hidden="1" xr:uid="{00000000-0005-0000-0000-0000C70B0000}"/>
    <cellStyle name="Hyperlink 17" xfId="2752" hidden="1" xr:uid="{00000000-0005-0000-0000-0000C80B0000}"/>
    <cellStyle name="Hyperlink 17" xfId="2819" hidden="1" xr:uid="{00000000-0005-0000-0000-0000C90B0000}"/>
    <cellStyle name="Hyperlink 17" xfId="2426" hidden="1" xr:uid="{00000000-0005-0000-0000-0000C10B0000}"/>
    <cellStyle name="Hyperlink 17" xfId="2504" hidden="1" xr:uid="{00000000-0005-0000-0000-0000C20B0000}"/>
    <cellStyle name="Hyperlink 17" xfId="2554" hidden="1" xr:uid="{00000000-0005-0000-0000-0000C30B0000}"/>
    <cellStyle name="Hyperlink 17" xfId="2465" hidden="1" xr:uid="{00000000-0005-0000-0000-0000C00B0000}"/>
    <cellStyle name="Hyperlink 17" xfId="2398" hidden="1" xr:uid="{00000000-0005-0000-0000-0000BF0B0000}"/>
    <cellStyle name="Hyperlink 17" xfId="965" hidden="1" xr:uid="{00000000-0005-0000-0000-00009C0B0000}"/>
    <cellStyle name="Hyperlink 17" xfId="1043" hidden="1" xr:uid="{00000000-0005-0000-0000-00009D0B0000}"/>
    <cellStyle name="Hyperlink 17" xfId="1093" hidden="1" xr:uid="{00000000-0005-0000-0000-00009E0B0000}"/>
    <cellStyle name="Hyperlink 17" xfId="1126" hidden="1" xr:uid="{00000000-0005-0000-0000-00009F0B0000}"/>
    <cellStyle name="Hyperlink 17" xfId="1124" hidden="1" xr:uid="{00000000-0005-0000-0000-0000A00B0000}"/>
    <cellStyle name="Hyperlink 17" xfId="1194" hidden="1" xr:uid="{00000000-0005-0000-0000-0000A10B0000}"/>
    <cellStyle name="Hyperlink 17" xfId="1254" hidden="1" xr:uid="{00000000-0005-0000-0000-0000A20B0000}"/>
    <cellStyle name="Hyperlink 17" xfId="1288" hidden="1" xr:uid="{00000000-0005-0000-0000-0000A30B0000}"/>
    <cellStyle name="Hyperlink 17" xfId="1355" hidden="1" xr:uid="{00000000-0005-0000-0000-0000A40B0000}"/>
    <cellStyle name="Hyperlink 17" xfId="1316" hidden="1" xr:uid="{00000000-0005-0000-0000-0000A50B0000}"/>
    <cellStyle name="Hyperlink 17" xfId="1394" hidden="1" xr:uid="{00000000-0005-0000-0000-0000A60B0000}"/>
    <cellStyle name="Hyperlink 17" xfId="739" hidden="1" xr:uid="{00000000-0005-0000-0000-0000950B0000}"/>
    <cellStyle name="Hyperlink 17" xfId="772" hidden="1" xr:uid="{00000000-0005-0000-0000-0000960B0000}"/>
    <cellStyle name="Hyperlink 17" xfId="770" hidden="1" xr:uid="{00000000-0005-0000-0000-0000970B0000}"/>
    <cellStyle name="Hyperlink 17" xfId="840" hidden="1" xr:uid="{00000000-0005-0000-0000-0000980B0000}"/>
    <cellStyle name="Hyperlink 17" xfId="900" hidden="1" xr:uid="{00000000-0005-0000-0000-0000990B0000}"/>
    <cellStyle name="Hyperlink 17" xfId="937" hidden="1" xr:uid="{00000000-0005-0000-0000-00009A0B0000}"/>
    <cellStyle name="Hyperlink 17" xfId="650" hidden="1" xr:uid="{00000000-0005-0000-0000-0000920B0000}"/>
    <cellStyle name="Hyperlink 17" xfId="611" hidden="1" xr:uid="{00000000-0005-0000-0000-0000930B0000}"/>
    <cellStyle name="Hyperlink 17" xfId="689" hidden="1" xr:uid="{00000000-0005-0000-0000-0000940B0000}"/>
    <cellStyle name="Hyperlink 17" xfId="582" hidden="1" xr:uid="{00000000-0005-0000-0000-0000910B0000}"/>
    <cellStyle name="Hyperlink 17" xfId="77" hidden="1" xr:uid="{00000000-0005-0000-0000-0000900B0000}"/>
    <cellStyle name="Hyperlink 17" xfId="3292" hidden="1" xr:uid="{00000000-0005-0000-0000-0000D60B0000}"/>
    <cellStyle name="Hyperlink 17" xfId="3290" hidden="1" xr:uid="{00000000-0005-0000-0000-0000D70B0000}"/>
    <cellStyle name="Hyperlink 17" xfId="1955" hidden="1" xr:uid="{00000000-0005-0000-0000-0000B40B0000}"/>
    <cellStyle name="Hyperlink 17" xfId="1989" hidden="1" xr:uid="{00000000-0005-0000-0000-0000B50B0000}"/>
    <cellStyle name="Hyperlink 17" xfId="2055" hidden="1" xr:uid="{00000000-0005-0000-0000-0000B60B0000}"/>
    <cellStyle name="Hyperlink 17" xfId="2016" hidden="1" xr:uid="{00000000-0005-0000-0000-0000B70B0000}"/>
    <cellStyle name="Hyperlink 17" xfId="2094" hidden="1" xr:uid="{00000000-0005-0000-0000-0000B80B0000}"/>
    <cellStyle name="Hyperlink 17" xfId="2144" hidden="1" xr:uid="{00000000-0005-0000-0000-0000B90B0000}"/>
    <cellStyle name="Hyperlink 17" xfId="2177" hidden="1" xr:uid="{00000000-0005-0000-0000-0000BA0B0000}"/>
    <cellStyle name="Hyperlink 17" xfId="2175" hidden="1" xr:uid="{00000000-0005-0000-0000-0000BB0B0000}"/>
    <cellStyle name="Hyperlink 17" xfId="2245" hidden="1" xr:uid="{00000000-0005-0000-0000-0000BC0B0000}"/>
    <cellStyle name="Hyperlink 17" xfId="2305" hidden="1" xr:uid="{00000000-0005-0000-0000-0000BD0B0000}"/>
    <cellStyle name="Hyperlink 17" xfId="2344" hidden="1" xr:uid="{00000000-0005-0000-0000-0000BE0B0000}"/>
    <cellStyle name="Hyperlink 17" xfId="1004" hidden="1" xr:uid="{00000000-0005-0000-0000-00009B0B0000}"/>
    <cellStyle name="Hyperlink 17" xfId="1666" hidden="1" xr:uid="{00000000-0005-0000-0000-0000AE0B0000}"/>
    <cellStyle name="Hyperlink 17" xfId="1744" hidden="1" xr:uid="{00000000-0005-0000-0000-0000AF0B0000}"/>
    <cellStyle name="Hyperlink 17" xfId="1794" hidden="1" xr:uid="{00000000-0005-0000-0000-0000B00B0000}"/>
    <cellStyle name="Hyperlink 17" xfId="1827" hidden="1" xr:uid="{00000000-0005-0000-0000-0000B10B0000}"/>
    <cellStyle name="Hyperlink 17" xfId="1825" hidden="1" xr:uid="{00000000-0005-0000-0000-0000B20B0000}"/>
    <cellStyle name="Hyperlink 17" xfId="1895" hidden="1" xr:uid="{00000000-0005-0000-0000-0000B30B0000}"/>
    <cellStyle name="Hyperlink 17" xfId="1605" hidden="1" xr:uid="{00000000-0005-0000-0000-0000AB0B0000}"/>
    <cellStyle name="Hyperlink 17" xfId="1639" hidden="1" xr:uid="{00000000-0005-0000-0000-0000AC0B0000}"/>
    <cellStyle name="Hyperlink 17" xfId="1705" hidden="1" xr:uid="{00000000-0005-0000-0000-0000AD0B0000}"/>
    <cellStyle name="Hyperlink 17" xfId="1545" hidden="1" xr:uid="{00000000-0005-0000-0000-0000AA0B0000}"/>
    <cellStyle name="Hyperlink 17" xfId="1475" hidden="1" xr:uid="{00000000-0005-0000-0000-0000A90B0000}"/>
    <cellStyle name="Hyperlink 18" xfId="3479" hidden="1" xr:uid="{00000000-0005-0000-0000-0000380C0000}"/>
    <cellStyle name="Hyperlink 18" xfId="3607" hidden="1" xr:uid="{00000000-0005-0000-0000-00003A0C0000}"/>
    <cellStyle name="Hyperlink 18" xfId="3597" hidden="1" xr:uid="{00000000-0005-0000-0000-00003B0C0000}"/>
    <cellStyle name="Hyperlink 18" xfId="3471" hidden="1" xr:uid="{00000000-0005-0000-0000-00003C0C0000}"/>
    <cellStyle name="Hyperlink 18" xfId="3708" hidden="1" xr:uid="{00000000-0005-0000-0000-00003D0C0000}"/>
    <cellStyle name="Hyperlink 18" xfId="3772" hidden="1" xr:uid="{00000000-0005-0000-0000-00003E0C0000}"/>
    <cellStyle name="Hyperlink 18" xfId="3806" hidden="1" xr:uid="{00000000-0005-0000-0000-00003F0C0000}"/>
    <cellStyle name="Hyperlink 18" xfId="3868" hidden="1" xr:uid="{00000000-0005-0000-0000-0000400C0000}"/>
    <cellStyle name="Hyperlink 18" xfId="3829" hidden="1" xr:uid="{00000000-0005-0000-0000-0000410C0000}"/>
    <cellStyle name="Hyperlink 18" xfId="3907" hidden="1" xr:uid="{00000000-0005-0000-0000-0000420C0000}"/>
    <cellStyle name="Hyperlink 18" xfId="3957" hidden="1" xr:uid="{00000000-0005-0000-0000-0000430C0000}"/>
    <cellStyle name="Hyperlink 18" xfId="3947" hidden="1" xr:uid="{00000000-0005-0000-0000-0000440C0000}"/>
    <cellStyle name="Hyperlink 18" xfId="3821" hidden="1" xr:uid="{00000000-0005-0000-0000-0000450C0000}"/>
    <cellStyle name="Hyperlink 18" xfId="4058" hidden="1" xr:uid="{00000000-0005-0000-0000-0000460C0000}"/>
    <cellStyle name="Hyperlink 18" xfId="4122" hidden="1" xr:uid="{00000000-0005-0000-0000-0000470C0000}"/>
    <cellStyle name="Hyperlink 18" xfId="3557" hidden="1" xr:uid="{00000000-0005-0000-0000-0000390C0000}"/>
    <cellStyle name="Hyperlink 18" xfId="1432" hidden="1" xr:uid="{00000000-0005-0000-0000-0000040C0000}"/>
    <cellStyle name="Hyperlink 18" xfId="1306" hidden="1" xr:uid="{00000000-0005-0000-0000-0000050C0000}"/>
    <cellStyle name="Hyperlink 18" xfId="1543" hidden="1" xr:uid="{00000000-0005-0000-0000-0000060C0000}"/>
    <cellStyle name="Hyperlink 18" xfId="1607" hidden="1" xr:uid="{00000000-0005-0000-0000-0000070C0000}"/>
    <cellStyle name="Hyperlink 18" xfId="2856" hidden="1" xr:uid="{00000000-0005-0000-0000-0000270C0000}"/>
    <cellStyle name="Hyperlink 18" xfId="2906" hidden="1" xr:uid="{00000000-0005-0000-0000-0000280C0000}"/>
    <cellStyle name="Hyperlink 18" xfId="2770" hidden="1" xr:uid="{00000000-0005-0000-0000-00002A0C0000}"/>
    <cellStyle name="Hyperlink 18" xfId="3007" hidden="1" xr:uid="{00000000-0005-0000-0000-00002B0C0000}"/>
    <cellStyle name="Hyperlink 18" xfId="3071" hidden="1" xr:uid="{00000000-0005-0000-0000-00002C0C0000}"/>
    <cellStyle name="Hyperlink 18" xfId="3105" hidden="1" xr:uid="{00000000-0005-0000-0000-00002D0C0000}"/>
    <cellStyle name="Hyperlink 18" xfId="3168" hidden="1" xr:uid="{00000000-0005-0000-0000-00002E0C0000}"/>
    <cellStyle name="Hyperlink 18" xfId="3129" hidden="1" xr:uid="{00000000-0005-0000-0000-00002F0C0000}"/>
    <cellStyle name="Hyperlink 18" xfId="3207" hidden="1" xr:uid="{00000000-0005-0000-0000-0000300C0000}"/>
    <cellStyle name="Hyperlink 18" xfId="3247" hidden="1" xr:uid="{00000000-0005-0000-0000-0000320C0000}"/>
    <cellStyle name="Hyperlink 18" xfId="3121" hidden="1" xr:uid="{00000000-0005-0000-0000-0000330C0000}"/>
    <cellStyle name="Hyperlink 18" xfId="2896" hidden="1" xr:uid="{00000000-0005-0000-0000-0000290C0000}"/>
    <cellStyle name="Hyperlink 18" xfId="2416" hidden="1" xr:uid="{00000000-0005-0000-0000-0000210C0000}"/>
    <cellStyle name="Hyperlink 18" xfId="2653" hidden="1" xr:uid="{00000000-0005-0000-0000-0000220C0000}"/>
    <cellStyle name="Hyperlink 18" xfId="2717" hidden="1" xr:uid="{00000000-0005-0000-0000-0000230C0000}"/>
    <cellStyle name="Hyperlink 18" xfId="2754" hidden="1" xr:uid="{00000000-0005-0000-0000-0000240C0000}"/>
    <cellStyle name="Hyperlink 18" xfId="2817" hidden="1" xr:uid="{00000000-0005-0000-0000-0000250C0000}"/>
    <cellStyle name="Hyperlink 18" xfId="2778" hidden="1" xr:uid="{00000000-0005-0000-0000-0000260C0000}"/>
    <cellStyle name="Hyperlink 18" xfId="2502" hidden="1" xr:uid="{00000000-0005-0000-0000-00001E0C0000}"/>
    <cellStyle name="Hyperlink 18" xfId="2552" hidden="1" xr:uid="{00000000-0005-0000-0000-00001F0C0000}"/>
    <cellStyle name="Hyperlink 18" xfId="2542" hidden="1" xr:uid="{00000000-0005-0000-0000-0000200C0000}"/>
    <cellStyle name="Hyperlink 18" xfId="2424" hidden="1" xr:uid="{00000000-0005-0000-0000-00001D0C0000}"/>
    <cellStyle name="Hyperlink 18" xfId="2463" hidden="1" xr:uid="{00000000-0005-0000-0000-00001C0C0000}"/>
    <cellStyle name="Hyperlink 18" xfId="3257" hidden="1" xr:uid="{00000000-0005-0000-0000-0000310C0000}"/>
    <cellStyle name="Hyperlink 18" xfId="955" hidden="1" xr:uid="{00000000-0005-0000-0000-0000FC0B0000}"/>
    <cellStyle name="Hyperlink 18" xfId="1192" hidden="1" xr:uid="{00000000-0005-0000-0000-0000FD0B0000}"/>
    <cellStyle name="Hyperlink 18" xfId="1256" hidden="1" xr:uid="{00000000-0005-0000-0000-0000FE0B0000}"/>
    <cellStyle name="Hyperlink 18" xfId="1290" hidden="1" xr:uid="{00000000-0005-0000-0000-0000FF0B0000}"/>
    <cellStyle name="Hyperlink 18" xfId="1353" hidden="1" xr:uid="{00000000-0005-0000-0000-0000000C0000}"/>
    <cellStyle name="Hyperlink 18" xfId="1392" hidden="1" xr:uid="{00000000-0005-0000-0000-0000020C0000}"/>
    <cellStyle name="Hyperlink 18" xfId="1442" hidden="1" xr:uid="{00000000-0005-0000-0000-0000030C0000}"/>
    <cellStyle name="Hyperlink 18" xfId="1041" hidden="1" xr:uid="{00000000-0005-0000-0000-0000F90B0000}"/>
    <cellStyle name="Hyperlink 18" xfId="737" hidden="1" xr:uid="{00000000-0005-0000-0000-0000F10B0000}"/>
    <cellStyle name="Hyperlink 18" xfId="727" hidden="1" xr:uid="{00000000-0005-0000-0000-0000F20B0000}"/>
    <cellStyle name="Hyperlink 18" xfId="601" hidden="1" xr:uid="{00000000-0005-0000-0000-0000F30B0000}"/>
    <cellStyle name="Hyperlink 18" xfId="838" hidden="1" xr:uid="{00000000-0005-0000-0000-0000F40B0000}"/>
    <cellStyle name="Hyperlink 18" xfId="902" hidden="1" xr:uid="{00000000-0005-0000-0000-0000F50B0000}"/>
    <cellStyle name="Hyperlink 18" xfId="939" hidden="1" xr:uid="{00000000-0005-0000-0000-0000F60B0000}"/>
    <cellStyle name="Hyperlink 18" xfId="648" hidden="1" xr:uid="{00000000-0005-0000-0000-0000EE0B0000}"/>
    <cellStyle name="Hyperlink 18" xfId="609" hidden="1" xr:uid="{00000000-0005-0000-0000-0000EF0B0000}"/>
    <cellStyle name="Hyperlink 18" xfId="687" hidden="1" xr:uid="{00000000-0005-0000-0000-0000F00B0000}"/>
    <cellStyle name="Hyperlink 18" xfId="584" hidden="1" xr:uid="{00000000-0005-0000-0000-0000ED0B0000}"/>
    <cellStyle name="Hyperlink 18" xfId="79" hidden="1" xr:uid="{00000000-0005-0000-0000-0000EC0B0000}"/>
    <cellStyle name="Hyperlink 18" xfId="1314" hidden="1" xr:uid="{00000000-0005-0000-0000-0000010C0000}"/>
    <cellStyle name="Hyperlink 18" xfId="3358" hidden="1" xr:uid="{00000000-0005-0000-0000-0000340C0000}"/>
    <cellStyle name="Hyperlink 18" xfId="3422" hidden="1" xr:uid="{00000000-0005-0000-0000-0000350C0000}"/>
    <cellStyle name="Hyperlink 18" xfId="3456" hidden="1" xr:uid="{00000000-0005-0000-0000-0000360C0000}"/>
    <cellStyle name="Hyperlink 18" xfId="3518" hidden="1" xr:uid="{00000000-0005-0000-0000-0000370C0000}"/>
    <cellStyle name="Hyperlink 18" xfId="2014" hidden="1" xr:uid="{00000000-0005-0000-0000-0000130C0000}"/>
    <cellStyle name="Hyperlink 18" xfId="2092" hidden="1" xr:uid="{00000000-0005-0000-0000-0000140C0000}"/>
    <cellStyle name="Hyperlink 18" xfId="2132" hidden="1" xr:uid="{00000000-0005-0000-0000-0000160C0000}"/>
    <cellStyle name="Hyperlink 18" xfId="2006" hidden="1" xr:uid="{00000000-0005-0000-0000-0000170C0000}"/>
    <cellStyle name="Hyperlink 18" xfId="2243" hidden="1" xr:uid="{00000000-0005-0000-0000-0000180C0000}"/>
    <cellStyle name="Hyperlink 18" xfId="2307" hidden="1" xr:uid="{00000000-0005-0000-0000-0000190C0000}"/>
    <cellStyle name="Hyperlink 18" xfId="2346" hidden="1" xr:uid="{00000000-0005-0000-0000-00001A0C0000}"/>
    <cellStyle name="Hyperlink 18" xfId="2400" hidden="1" xr:uid="{00000000-0005-0000-0000-00001B0C0000}"/>
    <cellStyle name="Hyperlink 18" xfId="1002" hidden="1" xr:uid="{00000000-0005-0000-0000-0000F70B0000}"/>
    <cellStyle name="Hyperlink 18" xfId="963" hidden="1" xr:uid="{00000000-0005-0000-0000-0000F80B0000}"/>
    <cellStyle name="Hyperlink 18" xfId="1091" hidden="1" xr:uid="{00000000-0005-0000-0000-0000FA0B0000}"/>
    <cellStyle name="Hyperlink 18" xfId="1081" hidden="1" xr:uid="{00000000-0005-0000-0000-0000FB0B0000}"/>
    <cellStyle name="Hyperlink 18" xfId="2142" hidden="1" xr:uid="{00000000-0005-0000-0000-0000150C0000}"/>
    <cellStyle name="Hyperlink 18" xfId="1782" hidden="1" xr:uid="{00000000-0005-0000-0000-00000D0C0000}"/>
    <cellStyle name="Hyperlink 18" xfId="1656" hidden="1" xr:uid="{00000000-0005-0000-0000-00000E0C0000}"/>
    <cellStyle name="Hyperlink 18" xfId="1893" hidden="1" xr:uid="{00000000-0005-0000-0000-00000F0C0000}"/>
    <cellStyle name="Hyperlink 18" xfId="1957" hidden="1" xr:uid="{00000000-0005-0000-0000-0000100C0000}"/>
    <cellStyle name="Hyperlink 18" xfId="1991" hidden="1" xr:uid="{00000000-0005-0000-0000-0000110C0000}"/>
    <cellStyle name="Hyperlink 18" xfId="2053" hidden="1" xr:uid="{00000000-0005-0000-0000-0000120C0000}"/>
    <cellStyle name="Hyperlink 18" xfId="1664" hidden="1" xr:uid="{00000000-0005-0000-0000-00000A0C0000}"/>
    <cellStyle name="Hyperlink 18" xfId="1742" hidden="1" xr:uid="{00000000-0005-0000-0000-00000B0C0000}"/>
    <cellStyle name="Hyperlink 18" xfId="1792" hidden="1" xr:uid="{00000000-0005-0000-0000-00000C0C0000}"/>
    <cellStyle name="Hyperlink 18" xfId="1703" hidden="1" xr:uid="{00000000-0005-0000-0000-0000090C0000}"/>
    <cellStyle name="Hyperlink 18" xfId="1641" hidden="1" xr:uid="{00000000-0005-0000-0000-0000080C0000}"/>
    <cellStyle name="Hyperlink 19" xfId="3706" hidden="1" xr:uid="{00000000-0005-0000-0000-0000990C0000}"/>
    <cellStyle name="Hyperlink 19" xfId="3774" hidden="1" xr:uid="{00000000-0005-0000-0000-00009A0C0000}"/>
    <cellStyle name="Hyperlink 19" xfId="3808" hidden="1" xr:uid="{00000000-0005-0000-0000-00009B0C0000}"/>
    <cellStyle name="Hyperlink 19" xfId="3866" hidden="1" xr:uid="{00000000-0005-0000-0000-00009C0C0000}"/>
    <cellStyle name="Hyperlink 19" xfId="3827" hidden="1" xr:uid="{00000000-0005-0000-0000-00009D0C0000}"/>
    <cellStyle name="Hyperlink 19" xfId="3905" hidden="1" xr:uid="{00000000-0005-0000-0000-00009E0C0000}"/>
    <cellStyle name="Hyperlink 19" xfId="3955" hidden="1" xr:uid="{00000000-0005-0000-0000-00009F0C0000}"/>
    <cellStyle name="Hyperlink 19" xfId="3945" hidden="1" xr:uid="{00000000-0005-0000-0000-0000A00C0000}"/>
    <cellStyle name="Hyperlink 19" xfId="3819" hidden="1" xr:uid="{00000000-0005-0000-0000-0000A10C0000}"/>
    <cellStyle name="Hyperlink 19" xfId="4056" hidden="1" xr:uid="{00000000-0005-0000-0000-0000A20C0000}"/>
    <cellStyle name="Hyperlink 19" xfId="4124" hidden="1" xr:uid="{00000000-0005-0000-0000-0000A30C0000}"/>
    <cellStyle name="Hyperlink 19" xfId="2422" hidden="1" xr:uid="{00000000-0005-0000-0000-0000790C0000}"/>
    <cellStyle name="Hyperlink 19" xfId="1430" hidden="1" xr:uid="{00000000-0005-0000-0000-0000600C0000}"/>
    <cellStyle name="Hyperlink 19" xfId="1304" hidden="1" xr:uid="{00000000-0005-0000-0000-0000610C0000}"/>
    <cellStyle name="Hyperlink 19" xfId="1541" hidden="1" xr:uid="{00000000-0005-0000-0000-0000620C0000}"/>
    <cellStyle name="Hyperlink 19" xfId="1609" hidden="1" xr:uid="{00000000-0005-0000-0000-0000630C0000}"/>
    <cellStyle name="Hyperlink 19" xfId="1643" hidden="1" xr:uid="{00000000-0005-0000-0000-0000640C0000}"/>
    <cellStyle name="Hyperlink 19" xfId="1701" hidden="1" xr:uid="{00000000-0005-0000-0000-0000650C0000}"/>
    <cellStyle name="Hyperlink 19" xfId="2768" hidden="1" xr:uid="{00000000-0005-0000-0000-0000860C0000}"/>
    <cellStyle name="Hyperlink 19" xfId="3005" hidden="1" xr:uid="{00000000-0005-0000-0000-0000870C0000}"/>
    <cellStyle name="Hyperlink 19" xfId="3073" hidden="1" xr:uid="{00000000-0005-0000-0000-0000880C0000}"/>
    <cellStyle name="Hyperlink 19" xfId="3107" hidden="1" xr:uid="{00000000-0005-0000-0000-0000890C0000}"/>
    <cellStyle name="Hyperlink 19" xfId="3166" hidden="1" xr:uid="{00000000-0005-0000-0000-00008A0C0000}"/>
    <cellStyle name="Hyperlink 19" xfId="3127" hidden="1" xr:uid="{00000000-0005-0000-0000-00008B0C0000}"/>
    <cellStyle name="Hyperlink 19" xfId="3205" hidden="1" xr:uid="{00000000-0005-0000-0000-00008C0C0000}"/>
    <cellStyle name="Hyperlink 19" xfId="3255" hidden="1" xr:uid="{00000000-0005-0000-0000-00008D0C0000}"/>
    <cellStyle name="Hyperlink 19" xfId="3245" hidden="1" xr:uid="{00000000-0005-0000-0000-00008E0C0000}"/>
    <cellStyle name="Hyperlink 19" xfId="3119" hidden="1" xr:uid="{00000000-0005-0000-0000-00008F0C0000}"/>
    <cellStyle name="Hyperlink 19" xfId="3356" hidden="1" xr:uid="{00000000-0005-0000-0000-0000900C0000}"/>
    <cellStyle name="Hyperlink 19" xfId="3424" hidden="1" xr:uid="{00000000-0005-0000-0000-0000910C0000}"/>
    <cellStyle name="Hyperlink 19" xfId="2756" hidden="1" xr:uid="{00000000-0005-0000-0000-0000800C0000}"/>
    <cellStyle name="Hyperlink 19" xfId="2815" hidden="1" xr:uid="{00000000-0005-0000-0000-0000810C0000}"/>
    <cellStyle name="Hyperlink 19" xfId="2776" hidden="1" xr:uid="{00000000-0005-0000-0000-0000820C0000}"/>
    <cellStyle name="Hyperlink 19" xfId="2854" hidden="1" xr:uid="{00000000-0005-0000-0000-0000830C0000}"/>
    <cellStyle name="Hyperlink 19" xfId="2904" hidden="1" xr:uid="{00000000-0005-0000-0000-0000840C0000}"/>
    <cellStyle name="Hyperlink 19" xfId="2894" hidden="1" xr:uid="{00000000-0005-0000-0000-0000850C0000}"/>
    <cellStyle name="Hyperlink 19" xfId="2414" hidden="1" xr:uid="{00000000-0005-0000-0000-00007D0C0000}"/>
    <cellStyle name="Hyperlink 19" xfId="2651" hidden="1" xr:uid="{00000000-0005-0000-0000-00007E0C0000}"/>
    <cellStyle name="Hyperlink 19" xfId="2719" hidden="1" xr:uid="{00000000-0005-0000-0000-00007F0C0000}"/>
    <cellStyle name="Hyperlink 19" xfId="2550" hidden="1" xr:uid="{00000000-0005-0000-0000-00007B0C0000}"/>
    <cellStyle name="Hyperlink 19" xfId="2540" hidden="1" xr:uid="{00000000-0005-0000-0000-00007C0C0000}"/>
    <cellStyle name="Hyperlink 19" xfId="2500" hidden="1" xr:uid="{00000000-0005-0000-0000-00007A0C0000}"/>
    <cellStyle name="Hyperlink 19" xfId="3469" hidden="1" xr:uid="{00000000-0005-0000-0000-0000980C0000}"/>
    <cellStyle name="Hyperlink 19" xfId="1258" hidden="1" xr:uid="{00000000-0005-0000-0000-00005A0C0000}"/>
    <cellStyle name="Hyperlink 19" xfId="1292" hidden="1" xr:uid="{00000000-0005-0000-0000-00005B0C0000}"/>
    <cellStyle name="Hyperlink 19" xfId="1351" hidden="1" xr:uid="{00000000-0005-0000-0000-00005C0C0000}"/>
    <cellStyle name="Hyperlink 19" xfId="1312" hidden="1" xr:uid="{00000000-0005-0000-0000-00005D0C0000}"/>
    <cellStyle name="Hyperlink 19" xfId="1390" hidden="1" xr:uid="{00000000-0005-0000-0000-00005E0C0000}"/>
    <cellStyle name="Hyperlink 19" xfId="1440" hidden="1" xr:uid="{00000000-0005-0000-0000-00005F0C0000}"/>
    <cellStyle name="Hyperlink 19" xfId="725" hidden="1" xr:uid="{00000000-0005-0000-0000-00004E0C0000}"/>
    <cellStyle name="Hyperlink 19" xfId="599" hidden="1" xr:uid="{00000000-0005-0000-0000-00004F0C0000}"/>
    <cellStyle name="Hyperlink 19" xfId="836" hidden="1" xr:uid="{00000000-0005-0000-0000-0000500C0000}"/>
    <cellStyle name="Hyperlink 19" xfId="904" hidden="1" xr:uid="{00000000-0005-0000-0000-0000510C0000}"/>
    <cellStyle name="Hyperlink 19" xfId="941" hidden="1" xr:uid="{00000000-0005-0000-0000-0000520C0000}"/>
    <cellStyle name="Hyperlink 19" xfId="1000" hidden="1" xr:uid="{00000000-0005-0000-0000-0000530C0000}"/>
    <cellStyle name="Hyperlink 19" xfId="607" hidden="1" xr:uid="{00000000-0005-0000-0000-00004B0C0000}"/>
    <cellStyle name="Hyperlink 19" xfId="685" hidden="1" xr:uid="{00000000-0005-0000-0000-00004C0C0000}"/>
    <cellStyle name="Hyperlink 19" xfId="735" hidden="1" xr:uid="{00000000-0005-0000-0000-00004D0C0000}"/>
    <cellStyle name="Hyperlink 19" xfId="586" hidden="1" xr:uid="{00000000-0005-0000-0000-0000490C0000}"/>
    <cellStyle name="Hyperlink 19" xfId="646" hidden="1" xr:uid="{00000000-0005-0000-0000-00004A0C0000}"/>
    <cellStyle name="Hyperlink 19" xfId="81" hidden="1" xr:uid="{00000000-0005-0000-0000-0000480C0000}"/>
    <cellStyle name="Hyperlink 19" xfId="1662" hidden="1" xr:uid="{00000000-0005-0000-0000-0000660C0000}"/>
    <cellStyle name="Hyperlink 19" xfId="3458" hidden="1" xr:uid="{00000000-0005-0000-0000-0000920C0000}"/>
    <cellStyle name="Hyperlink 19" xfId="3516" hidden="1" xr:uid="{00000000-0005-0000-0000-0000930C0000}"/>
    <cellStyle name="Hyperlink 19" xfId="3477" hidden="1" xr:uid="{00000000-0005-0000-0000-0000940C0000}"/>
    <cellStyle name="Hyperlink 19" xfId="3555" hidden="1" xr:uid="{00000000-0005-0000-0000-0000950C0000}"/>
    <cellStyle name="Hyperlink 19" xfId="3605" hidden="1" xr:uid="{00000000-0005-0000-0000-0000960C0000}"/>
    <cellStyle name="Hyperlink 19" xfId="3595" hidden="1" xr:uid="{00000000-0005-0000-0000-0000970C0000}"/>
    <cellStyle name="Hyperlink 19" xfId="2004" hidden="1" xr:uid="{00000000-0005-0000-0000-0000730C0000}"/>
    <cellStyle name="Hyperlink 19" xfId="2241" hidden="1" xr:uid="{00000000-0005-0000-0000-0000740C0000}"/>
    <cellStyle name="Hyperlink 19" xfId="2309" hidden="1" xr:uid="{00000000-0005-0000-0000-0000750C0000}"/>
    <cellStyle name="Hyperlink 19" xfId="2348" hidden="1" xr:uid="{00000000-0005-0000-0000-0000760C0000}"/>
    <cellStyle name="Hyperlink 19" xfId="2402" hidden="1" xr:uid="{00000000-0005-0000-0000-0000770C0000}"/>
    <cellStyle name="Hyperlink 19" xfId="2461" hidden="1" xr:uid="{00000000-0005-0000-0000-0000780C0000}"/>
    <cellStyle name="Hyperlink 19" xfId="961" hidden="1" xr:uid="{00000000-0005-0000-0000-0000540C0000}"/>
    <cellStyle name="Hyperlink 19" xfId="1039" hidden="1" xr:uid="{00000000-0005-0000-0000-0000550C0000}"/>
    <cellStyle name="Hyperlink 19" xfId="1089" hidden="1" xr:uid="{00000000-0005-0000-0000-0000560C0000}"/>
    <cellStyle name="Hyperlink 19" xfId="1079" hidden="1" xr:uid="{00000000-0005-0000-0000-0000570C0000}"/>
    <cellStyle name="Hyperlink 19" xfId="953" hidden="1" xr:uid="{00000000-0005-0000-0000-0000580C0000}"/>
    <cellStyle name="Hyperlink 19" xfId="1190" hidden="1" xr:uid="{00000000-0005-0000-0000-0000590C0000}"/>
    <cellStyle name="Hyperlink 19" xfId="1993" hidden="1" xr:uid="{00000000-0005-0000-0000-00006D0C0000}"/>
    <cellStyle name="Hyperlink 19" xfId="2051" hidden="1" xr:uid="{00000000-0005-0000-0000-00006E0C0000}"/>
    <cellStyle name="Hyperlink 19" xfId="2012" hidden="1" xr:uid="{00000000-0005-0000-0000-00006F0C0000}"/>
    <cellStyle name="Hyperlink 19" xfId="2090" hidden="1" xr:uid="{00000000-0005-0000-0000-0000700C0000}"/>
    <cellStyle name="Hyperlink 19" xfId="2140" hidden="1" xr:uid="{00000000-0005-0000-0000-0000710C0000}"/>
    <cellStyle name="Hyperlink 19" xfId="2130" hidden="1" xr:uid="{00000000-0005-0000-0000-0000720C0000}"/>
    <cellStyle name="Hyperlink 19" xfId="1654" hidden="1" xr:uid="{00000000-0005-0000-0000-00006A0C0000}"/>
    <cellStyle name="Hyperlink 19" xfId="1891" hidden="1" xr:uid="{00000000-0005-0000-0000-00006B0C0000}"/>
    <cellStyle name="Hyperlink 19" xfId="1959" hidden="1" xr:uid="{00000000-0005-0000-0000-00006C0C0000}"/>
    <cellStyle name="Hyperlink 19" xfId="1790" hidden="1" xr:uid="{00000000-0005-0000-0000-0000680C0000}"/>
    <cellStyle name="Hyperlink 19" xfId="1780" hidden="1" xr:uid="{00000000-0005-0000-0000-0000690C0000}"/>
    <cellStyle name="Hyperlink 19" xfId="1740" hidden="1" xr:uid="{00000000-0005-0000-0000-0000670C0000}"/>
    <cellStyle name="Hyperlink 2" xfId="47" hidden="1" xr:uid="{00000000-0005-0000-0000-0000A40C0000}"/>
    <cellStyle name="Hyperlink 2" xfId="91" xr:uid="{00000000-0005-0000-0000-0000A50C0000}"/>
    <cellStyle name="Hyperlink 2 2" xfId="2134" hidden="1" xr:uid="{00000000-0005-0000-0000-0000B70C0000}"/>
    <cellStyle name="Hyperlink 2 2" xfId="2174" hidden="1" xr:uid="{00000000-0005-0000-0000-0000B80C0000}"/>
    <cellStyle name="Hyperlink 2 2" xfId="2235" hidden="1" xr:uid="{00000000-0005-0000-0000-0000B90C0000}"/>
    <cellStyle name="Hyperlink 2 2" xfId="2275" hidden="1" xr:uid="{00000000-0005-0000-0000-0000BA0C0000}"/>
    <cellStyle name="Hyperlink 2 2" xfId="3289" hidden="1" xr:uid="{00000000-0005-0000-0000-0000C50C0000}"/>
    <cellStyle name="Hyperlink 2 2" xfId="3350" hidden="1" xr:uid="{00000000-0005-0000-0000-0000C60C0000}"/>
    <cellStyle name="Hyperlink 2 2" xfId="3390" hidden="1" xr:uid="{00000000-0005-0000-0000-0000C70C0000}"/>
    <cellStyle name="Hyperlink 2 2" xfId="3599" hidden="1" xr:uid="{00000000-0005-0000-0000-0000C80C0000}"/>
    <cellStyle name="Hyperlink 2 2" xfId="3639" hidden="1" xr:uid="{00000000-0005-0000-0000-0000C90C0000}"/>
    <cellStyle name="Hyperlink 2 2" xfId="3700" hidden="1" xr:uid="{00000000-0005-0000-0000-0000CA0C0000}"/>
    <cellStyle name="Hyperlink 2 2" xfId="2999" hidden="1" xr:uid="{00000000-0005-0000-0000-0000C20C0000}"/>
    <cellStyle name="Hyperlink 2 2" xfId="3039" hidden="1" xr:uid="{00000000-0005-0000-0000-0000C30C0000}"/>
    <cellStyle name="Hyperlink 2 2" xfId="3249" hidden="1" xr:uid="{00000000-0005-0000-0000-0000C40C0000}"/>
    <cellStyle name="Hyperlink 2 2" xfId="2898" hidden="1" xr:uid="{00000000-0005-0000-0000-0000C00C0000}"/>
    <cellStyle name="Hyperlink 2 2" xfId="2938" hidden="1" xr:uid="{00000000-0005-0000-0000-0000C10C0000}"/>
    <cellStyle name="Hyperlink 2 2" xfId="2685" hidden="1" xr:uid="{00000000-0005-0000-0000-0000BF0C0000}"/>
    <cellStyle name="Hyperlink 2 2" xfId="1083" hidden="1" xr:uid="{00000000-0005-0000-0000-0000AB0C0000}"/>
    <cellStyle name="Hyperlink 2 2" xfId="729" hidden="1" xr:uid="{00000000-0005-0000-0000-0000A70C0000}"/>
    <cellStyle name="Hyperlink 2 2" xfId="769" hidden="1" xr:uid="{00000000-0005-0000-0000-0000A80C0000}"/>
    <cellStyle name="Hyperlink 2 2" xfId="552" hidden="1" xr:uid="{00000000-0005-0000-0000-0000A60C0000}"/>
    <cellStyle name="Hyperlink 2 2" xfId="3740" hidden="1" xr:uid="{00000000-0005-0000-0000-0000CB0C0000}"/>
    <cellStyle name="Hyperlink 2 2" xfId="3949" hidden="1" xr:uid="{00000000-0005-0000-0000-0000CC0C0000}"/>
    <cellStyle name="Hyperlink 2 2" xfId="3989" hidden="1" xr:uid="{00000000-0005-0000-0000-0000CD0C0000}"/>
    <cellStyle name="Hyperlink 2 2" xfId="4050" hidden="1" xr:uid="{00000000-0005-0000-0000-0000CE0C0000}"/>
    <cellStyle name="Hyperlink 2 2" xfId="1575" hidden="1" xr:uid="{00000000-0005-0000-0000-0000B20C0000}"/>
    <cellStyle name="Hyperlink 2 2" xfId="1784" hidden="1" xr:uid="{00000000-0005-0000-0000-0000B30C0000}"/>
    <cellStyle name="Hyperlink 2 2" xfId="1824" hidden="1" xr:uid="{00000000-0005-0000-0000-0000B40C0000}"/>
    <cellStyle name="Hyperlink 2 2" xfId="1885" hidden="1" xr:uid="{00000000-0005-0000-0000-0000B50C0000}"/>
    <cellStyle name="Hyperlink 2 2" xfId="1925" hidden="1" xr:uid="{00000000-0005-0000-0000-0000B60C0000}"/>
    <cellStyle name="Hyperlink 2 2" xfId="1224" hidden="1" xr:uid="{00000000-0005-0000-0000-0000AE0C0000}"/>
    <cellStyle name="Hyperlink 2 2" xfId="1434" hidden="1" xr:uid="{00000000-0005-0000-0000-0000AF0C0000}"/>
    <cellStyle name="Hyperlink 2 2" xfId="1474" hidden="1" xr:uid="{00000000-0005-0000-0000-0000B00C0000}"/>
    <cellStyle name="Hyperlink 2 2" xfId="1535" hidden="1" xr:uid="{00000000-0005-0000-0000-0000B10C0000}"/>
    <cellStyle name="Hyperlink 2 2" xfId="830" hidden="1" xr:uid="{00000000-0005-0000-0000-0000A90C0000}"/>
    <cellStyle name="Hyperlink 2 2" xfId="870" hidden="1" xr:uid="{00000000-0005-0000-0000-0000AA0C0000}"/>
    <cellStyle name="Hyperlink 2 2" xfId="2645" hidden="1" xr:uid="{00000000-0005-0000-0000-0000BE0C0000}"/>
    <cellStyle name="Hyperlink 2 2" xfId="1123" hidden="1" xr:uid="{00000000-0005-0000-0000-0000AC0C0000}"/>
    <cellStyle name="Hyperlink 2 2" xfId="1184" hidden="1" xr:uid="{00000000-0005-0000-0000-0000AD0C0000}"/>
    <cellStyle name="Hyperlink 2 2" xfId="2544" hidden="1" xr:uid="{00000000-0005-0000-0000-0000BC0C0000}"/>
    <cellStyle name="Hyperlink 2 2" xfId="2584" hidden="1" xr:uid="{00000000-0005-0000-0000-0000BD0C0000}"/>
    <cellStyle name="Hyperlink 2 2" xfId="2368" hidden="1" xr:uid="{00000000-0005-0000-0000-0000BB0C0000}"/>
    <cellStyle name="Hyperlink 2 2" xfId="4090" xr:uid="{00000000-0005-0000-0000-0000CF0C0000}"/>
    <cellStyle name="Hyperlink 20" xfId="3817" hidden="1" xr:uid="{00000000-0005-0000-0000-0000290D0000}"/>
    <cellStyle name="Hyperlink 20" xfId="4054" hidden="1" xr:uid="{00000000-0005-0000-0000-00002A0D0000}"/>
    <cellStyle name="Hyperlink 20" xfId="4126" hidden="1" xr:uid="{00000000-0005-0000-0000-00002B0D0000}"/>
    <cellStyle name="Hyperlink 20" xfId="1302" hidden="1" xr:uid="{00000000-0005-0000-0000-0000E90C0000}"/>
    <cellStyle name="Hyperlink 20" xfId="1611" hidden="1" xr:uid="{00000000-0005-0000-0000-0000EB0C0000}"/>
    <cellStyle name="Hyperlink 20" xfId="1645" hidden="1" xr:uid="{00000000-0005-0000-0000-0000EC0C0000}"/>
    <cellStyle name="Hyperlink 20" xfId="1699" hidden="1" xr:uid="{00000000-0005-0000-0000-0000ED0C0000}"/>
    <cellStyle name="Hyperlink 20" xfId="1660" hidden="1" xr:uid="{00000000-0005-0000-0000-0000EE0C0000}"/>
    <cellStyle name="Hyperlink 20" xfId="1738" hidden="1" xr:uid="{00000000-0005-0000-0000-0000EF0C0000}"/>
    <cellStyle name="Hyperlink 20" xfId="1788" hidden="1" xr:uid="{00000000-0005-0000-0000-0000F00C0000}"/>
    <cellStyle name="Hyperlink 20" xfId="1777" hidden="1" xr:uid="{00000000-0005-0000-0000-0000F10C0000}"/>
    <cellStyle name="Hyperlink 20" xfId="1652" hidden="1" xr:uid="{00000000-0005-0000-0000-0000F20C0000}"/>
    <cellStyle name="Hyperlink 20" xfId="1889" hidden="1" xr:uid="{00000000-0005-0000-0000-0000F30C0000}"/>
    <cellStyle name="Hyperlink 20" xfId="1961" hidden="1" xr:uid="{00000000-0005-0000-0000-0000F40C0000}"/>
    <cellStyle name="Hyperlink 20" xfId="1539" hidden="1" xr:uid="{00000000-0005-0000-0000-0000EA0C0000}"/>
    <cellStyle name="Hyperlink 20" xfId="3075" hidden="1" xr:uid="{00000000-0005-0000-0000-0000100D0000}"/>
    <cellStyle name="Hyperlink 20" xfId="3109" hidden="1" xr:uid="{00000000-0005-0000-0000-0000110D0000}"/>
    <cellStyle name="Hyperlink 20" xfId="3164" hidden="1" xr:uid="{00000000-0005-0000-0000-0000120D0000}"/>
    <cellStyle name="Hyperlink 20" xfId="3125" hidden="1" xr:uid="{00000000-0005-0000-0000-0000130D0000}"/>
    <cellStyle name="Hyperlink 20" xfId="3203" hidden="1" xr:uid="{00000000-0005-0000-0000-0000140D0000}"/>
    <cellStyle name="Hyperlink 20" xfId="3253" hidden="1" xr:uid="{00000000-0005-0000-0000-0000150D0000}"/>
    <cellStyle name="Hyperlink 20" xfId="3242" hidden="1" xr:uid="{00000000-0005-0000-0000-0000160D0000}"/>
    <cellStyle name="Hyperlink 20" xfId="3117" hidden="1" xr:uid="{00000000-0005-0000-0000-0000170D0000}"/>
    <cellStyle name="Hyperlink 20" xfId="3354" hidden="1" xr:uid="{00000000-0005-0000-0000-0000180D0000}"/>
    <cellStyle name="Hyperlink 20" xfId="3426" hidden="1" xr:uid="{00000000-0005-0000-0000-0000190D0000}"/>
    <cellStyle name="Hyperlink 20" xfId="3460" hidden="1" xr:uid="{00000000-0005-0000-0000-00001A0D0000}"/>
    <cellStyle name="Hyperlink 20" xfId="3514" hidden="1" xr:uid="{00000000-0005-0000-0000-00001B0D0000}"/>
    <cellStyle name="Hyperlink 20" xfId="3475" hidden="1" xr:uid="{00000000-0005-0000-0000-00001C0D0000}"/>
    <cellStyle name="Hyperlink 20" xfId="2774" hidden="1" xr:uid="{00000000-0005-0000-0000-00000A0D0000}"/>
    <cellStyle name="Hyperlink 20" xfId="2852" hidden="1" xr:uid="{00000000-0005-0000-0000-00000B0D0000}"/>
    <cellStyle name="Hyperlink 20" xfId="2902" hidden="1" xr:uid="{00000000-0005-0000-0000-00000C0D0000}"/>
    <cellStyle name="Hyperlink 20" xfId="2891" hidden="1" xr:uid="{00000000-0005-0000-0000-00000D0D0000}"/>
    <cellStyle name="Hyperlink 20" xfId="2766" hidden="1" xr:uid="{00000000-0005-0000-0000-00000E0D0000}"/>
    <cellStyle name="Hyperlink 20" xfId="3003" hidden="1" xr:uid="{00000000-0005-0000-0000-00000F0D0000}"/>
    <cellStyle name="Hyperlink 20" xfId="2721" hidden="1" xr:uid="{00000000-0005-0000-0000-0000070D0000}"/>
    <cellStyle name="Hyperlink 20" xfId="2758" hidden="1" xr:uid="{00000000-0005-0000-0000-0000080D0000}"/>
    <cellStyle name="Hyperlink 20" xfId="2813" hidden="1" xr:uid="{00000000-0005-0000-0000-0000090D0000}"/>
    <cellStyle name="Hyperlink 20" xfId="2412" hidden="1" xr:uid="{00000000-0005-0000-0000-0000050D0000}"/>
    <cellStyle name="Hyperlink 20" xfId="2649" hidden="1" xr:uid="{00000000-0005-0000-0000-0000060D0000}"/>
    <cellStyle name="Hyperlink 20" xfId="2537" hidden="1" xr:uid="{00000000-0005-0000-0000-0000040D0000}"/>
    <cellStyle name="Hyperlink 20" xfId="1388" hidden="1" xr:uid="{00000000-0005-0000-0000-0000E60C0000}"/>
    <cellStyle name="Hyperlink 20" xfId="1438" hidden="1" xr:uid="{00000000-0005-0000-0000-0000E70C0000}"/>
    <cellStyle name="Hyperlink 20" xfId="1427" hidden="1" xr:uid="{00000000-0005-0000-0000-0000E80C0000}"/>
    <cellStyle name="Hyperlink 20" xfId="722" hidden="1" xr:uid="{00000000-0005-0000-0000-0000D60C0000}"/>
    <cellStyle name="Hyperlink 20" xfId="597" hidden="1" xr:uid="{00000000-0005-0000-0000-0000D70C0000}"/>
    <cellStyle name="Hyperlink 20" xfId="834" hidden="1" xr:uid="{00000000-0005-0000-0000-0000D80C0000}"/>
    <cellStyle name="Hyperlink 20" xfId="906" hidden="1" xr:uid="{00000000-0005-0000-0000-0000D90C0000}"/>
    <cellStyle name="Hyperlink 20" xfId="943" hidden="1" xr:uid="{00000000-0005-0000-0000-0000DA0C0000}"/>
    <cellStyle name="Hyperlink 20" xfId="998" hidden="1" xr:uid="{00000000-0005-0000-0000-0000DB0C0000}"/>
    <cellStyle name="Hyperlink 20" xfId="605" hidden="1" xr:uid="{00000000-0005-0000-0000-0000D30C0000}"/>
    <cellStyle name="Hyperlink 20" xfId="683" hidden="1" xr:uid="{00000000-0005-0000-0000-0000D40C0000}"/>
    <cellStyle name="Hyperlink 20" xfId="733" hidden="1" xr:uid="{00000000-0005-0000-0000-0000D50C0000}"/>
    <cellStyle name="Hyperlink 20" xfId="588" hidden="1" xr:uid="{00000000-0005-0000-0000-0000D10C0000}"/>
    <cellStyle name="Hyperlink 20" xfId="644" hidden="1" xr:uid="{00000000-0005-0000-0000-0000D20C0000}"/>
    <cellStyle name="Hyperlink 20" xfId="83" hidden="1" xr:uid="{00000000-0005-0000-0000-0000D00C0000}"/>
    <cellStyle name="Hyperlink 20" xfId="3553" hidden="1" xr:uid="{00000000-0005-0000-0000-00001D0D0000}"/>
    <cellStyle name="Hyperlink 20" xfId="3592" hidden="1" xr:uid="{00000000-0005-0000-0000-00001F0D0000}"/>
    <cellStyle name="Hyperlink 20" xfId="3467" hidden="1" xr:uid="{00000000-0005-0000-0000-0000200D0000}"/>
    <cellStyle name="Hyperlink 20" xfId="3704" hidden="1" xr:uid="{00000000-0005-0000-0000-0000210D0000}"/>
    <cellStyle name="Hyperlink 20" xfId="3776" hidden="1" xr:uid="{00000000-0005-0000-0000-0000220D0000}"/>
    <cellStyle name="Hyperlink 20" xfId="3810" hidden="1" xr:uid="{00000000-0005-0000-0000-0000230D0000}"/>
    <cellStyle name="Hyperlink 20" xfId="3864" hidden="1" xr:uid="{00000000-0005-0000-0000-0000240D0000}"/>
    <cellStyle name="Hyperlink 20" xfId="3825" hidden="1" xr:uid="{00000000-0005-0000-0000-0000250D0000}"/>
    <cellStyle name="Hyperlink 20" xfId="3903" hidden="1" xr:uid="{00000000-0005-0000-0000-0000260D0000}"/>
    <cellStyle name="Hyperlink 20" xfId="3953" hidden="1" xr:uid="{00000000-0005-0000-0000-0000270D0000}"/>
    <cellStyle name="Hyperlink 20" xfId="3942" hidden="1" xr:uid="{00000000-0005-0000-0000-0000280D0000}"/>
    <cellStyle name="Hyperlink 20" xfId="3603" hidden="1" xr:uid="{00000000-0005-0000-0000-00001E0D0000}"/>
    <cellStyle name="Hyperlink 20" xfId="2498" hidden="1" xr:uid="{00000000-0005-0000-0000-0000020D0000}"/>
    <cellStyle name="Hyperlink 20" xfId="2548" hidden="1" xr:uid="{00000000-0005-0000-0000-0000030D0000}"/>
    <cellStyle name="Hyperlink 20" xfId="2138" hidden="1" xr:uid="{00000000-0005-0000-0000-0000F90C0000}"/>
    <cellStyle name="Hyperlink 20" xfId="959" hidden="1" xr:uid="{00000000-0005-0000-0000-0000DC0C0000}"/>
    <cellStyle name="Hyperlink 20" xfId="1037" hidden="1" xr:uid="{00000000-0005-0000-0000-0000DD0C0000}"/>
    <cellStyle name="Hyperlink 20" xfId="1087" hidden="1" xr:uid="{00000000-0005-0000-0000-0000DE0C0000}"/>
    <cellStyle name="Hyperlink 20" xfId="1076" hidden="1" xr:uid="{00000000-0005-0000-0000-0000DF0C0000}"/>
    <cellStyle name="Hyperlink 20" xfId="951" hidden="1" xr:uid="{00000000-0005-0000-0000-0000E00C0000}"/>
    <cellStyle name="Hyperlink 20" xfId="1188" hidden="1" xr:uid="{00000000-0005-0000-0000-0000E10C0000}"/>
    <cellStyle name="Hyperlink 20" xfId="1260" hidden="1" xr:uid="{00000000-0005-0000-0000-0000E20C0000}"/>
    <cellStyle name="Hyperlink 20" xfId="1294" hidden="1" xr:uid="{00000000-0005-0000-0000-0000E30C0000}"/>
    <cellStyle name="Hyperlink 20" xfId="1349" hidden="1" xr:uid="{00000000-0005-0000-0000-0000E40C0000}"/>
    <cellStyle name="Hyperlink 20" xfId="1310" hidden="1" xr:uid="{00000000-0005-0000-0000-0000E50C0000}"/>
    <cellStyle name="Hyperlink 20" xfId="2239" hidden="1" xr:uid="{00000000-0005-0000-0000-0000FC0C0000}"/>
    <cellStyle name="Hyperlink 20" xfId="2311" hidden="1" xr:uid="{00000000-0005-0000-0000-0000FD0C0000}"/>
    <cellStyle name="Hyperlink 20" xfId="2350" hidden="1" xr:uid="{00000000-0005-0000-0000-0000FE0C0000}"/>
    <cellStyle name="Hyperlink 20" xfId="2404" hidden="1" xr:uid="{00000000-0005-0000-0000-0000FF0C0000}"/>
    <cellStyle name="Hyperlink 20" xfId="2459" hidden="1" xr:uid="{00000000-0005-0000-0000-0000000D0000}"/>
    <cellStyle name="Hyperlink 20" xfId="2420" hidden="1" xr:uid="{00000000-0005-0000-0000-0000010D0000}"/>
    <cellStyle name="Hyperlink 20" xfId="2088" hidden="1" xr:uid="{00000000-0005-0000-0000-0000F80C0000}"/>
    <cellStyle name="Hyperlink 20" xfId="2127" hidden="1" xr:uid="{00000000-0005-0000-0000-0000FA0C0000}"/>
    <cellStyle name="Hyperlink 20" xfId="2002" hidden="1" xr:uid="{00000000-0005-0000-0000-0000FB0C0000}"/>
    <cellStyle name="Hyperlink 20" xfId="2049" hidden="1" xr:uid="{00000000-0005-0000-0000-0000F60C0000}"/>
    <cellStyle name="Hyperlink 20" xfId="2010" hidden="1" xr:uid="{00000000-0005-0000-0000-0000F70C0000}"/>
    <cellStyle name="Hyperlink 20" xfId="1995" hidden="1" xr:uid="{00000000-0005-0000-0000-0000F50C0000}"/>
    <cellStyle name="Hyperlink 21" xfId="1613" hidden="1" xr:uid="{00000000-0005-0000-0000-0000470D0000}"/>
    <cellStyle name="Hyperlink 21" xfId="1647" hidden="1" xr:uid="{00000000-0005-0000-0000-0000480D0000}"/>
    <cellStyle name="Hyperlink 21" xfId="1697" hidden="1" xr:uid="{00000000-0005-0000-0000-0000490D0000}"/>
    <cellStyle name="Hyperlink 21" xfId="1658" hidden="1" xr:uid="{00000000-0005-0000-0000-00004A0D0000}"/>
    <cellStyle name="Hyperlink 21" xfId="1736" hidden="1" xr:uid="{00000000-0005-0000-0000-00004B0D0000}"/>
    <cellStyle name="Hyperlink 21" xfId="1786" hidden="1" xr:uid="{00000000-0005-0000-0000-00004C0D0000}"/>
    <cellStyle name="Hyperlink 21" xfId="1775" hidden="1" xr:uid="{00000000-0005-0000-0000-00004D0D0000}"/>
    <cellStyle name="Hyperlink 21" xfId="1650" hidden="1" xr:uid="{00000000-0005-0000-0000-00004E0D0000}"/>
    <cellStyle name="Hyperlink 21" xfId="1887" hidden="1" xr:uid="{00000000-0005-0000-0000-00004F0D0000}"/>
    <cellStyle name="Hyperlink 21" xfId="1963" hidden="1" xr:uid="{00000000-0005-0000-0000-0000500D0000}"/>
    <cellStyle name="Hyperlink 21" xfId="1997" hidden="1" xr:uid="{00000000-0005-0000-0000-0000510D0000}"/>
    <cellStyle name="Hyperlink 21" xfId="2047" hidden="1" xr:uid="{00000000-0005-0000-0000-0000520D0000}"/>
    <cellStyle name="Hyperlink 21" xfId="2008" hidden="1" xr:uid="{00000000-0005-0000-0000-0000530D0000}"/>
    <cellStyle name="Hyperlink 21" xfId="3162" hidden="1" xr:uid="{00000000-0005-0000-0000-00006E0D0000}"/>
    <cellStyle name="Hyperlink 21" xfId="3123" hidden="1" xr:uid="{00000000-0005-0000-0000-00006F0D0000}"/>
    <cellStyle name="Hyperlink 21" xfId="3201" hidden="1" xr:uid="{00000000-0005-0000-0000-0000700D0000}"/>
    <cellStyle name="Hyperlink 21" xfId="3251" hidden="1" xr:uid="{00000000-0005-0000-0000-0000710D0000}"/>
    <cellStyle name="Hyperlink 21" xfId="3240" hidden="1" xr:uid="{00000000-0005-0000-0000-0000720D0000}"/>
    <cellStyle name="Hyperlink 21" xfId="3115" hidden="1" xr:uid="{00000000-0005-0000-0000-0000730D0000}"/>
    <cellStyle name="Hyperlink 21" xfId="3352" hidden="1" xr:uid="{00000000-0005-0000-0000-0000740D0000}"/>
    <cellStyle name="Hyperlink 21" xfId="3428" hidden="1" xr:uid="{00000000-0005-0000-0000-0000750D0000}"/>
    <cellStyle name="Hyperlink 21" xfId="3462" hidden="1" xr:uid="{00000000-0005-0000-0000-0000760D0000}"/>
    <cellStyle name="Hyperlink 21" xfId="3512" hidden="1" xr:uid="{00000000-0005-0000-0000-0000770D0000}"/>
    <cellStyle name="Hyperlink 21" xfId="3473" hidden="1" xr:uid="{00000000-0005-0000-0000-0000780D0000}"/>
    <cellStyle name="Hyperlink 21" xfId="3590" hidden="1" xr:uid="{00000000-0005-0000-0000-00007B0D0000}"/>
    <cellStyle name="Hyperlink 21" xfId="2850" hidden="1" xr:uid="{00000000-0005-0000-0000-0000670D0000}"/>
    <cellStyle name="Hyperlink 21" xfId="2900" hidden="1" xr:uid="{00000000-0005-0000-0000-0000680D0000}"/>
    <cellStyle name="Hyperlink 21" xfId="2889" hidden="1" xr:uid="{00000000-0005-0000-0000-0000690D0000}"/>
    <cellStyle name="Hyperlink 21" xfId="2764" hidden="1" xr:uid="{00000000-0005-0000-0000-00006A0D0000}"/>
    <cellStyle name="Hyperlink 21" xfId="3001" hidden="1" xr:uid="{00000000-0005-0000-0000-00006B0D0000}"/>
    <cellStyle name="Hyperlink 21" xfId="3077" hidden="1" xr:uid="{00000000-0005-0000-0000-00006C0D0000}"/>
    <cellStyle name="Hyperlink 21" xfId="3111" hidden="1" xr:uid="{00000000-0005-0000-0000-00006D0D0000}"/>
    <cellStyle name="Hyperlink 21" xfId="2760" hidden="1" xr:uid="{00000000-0005-0000-0000-0000640D0000}"/>
    <cellStyle name="Hyperlink 21" xfId="2811" hidden="1" xr:uid="{00000000-0005-0000-0000-0000650D0000}"/>
    <cellStyle name="Hyperlink 21" xfId="2772" hidden="1" xr:uid="{00000000-0005-0000-0000-0000660D0000}"/>
    <cellStyle name="Hyperlink 21" xfId="2647" hidden="1" xr:uid="{00000000-0005-0000-0000-0000620D0000}"/>
    <cellStyle name="Hyperlink 21" xfId="2723" hidden="1" xr:uid="{00000000-0005-0000-0000-0000630D0000}"/>
    <cellStyle name="Hyperlink 21" xfId="2410" hidden="1" xr:uid="{00000000-0005-0000-0000-0000610D0000}"/>
    <cellStyle name="Hyperlink 21" xfId="3601" hidden="1" xr:uid="{00000000-0005-0000-0000-00007A0D0000}"/>
    <cellStyle name="Hyperlink 21" xfId="595" hidden="1" xr:uid="{00000000-0005-0000-0000-0000330D0000}"/>
    <cellStyle name="Hyperlink 21" xfId="832" hidden="1" xr:uid="{00000000-0005-0000-0000-0000340D0000}"/>
    <cellStyle name="Hyperlink 21" xfId="908" hidden="1" xr:uid="{00000000-0005-0000-0000-0000350D0000}"/>
    <cellStyle name="Hyperlink 21" xfId="945" hidden="1" xr:uid="{00000000-0005-0000-0000-0000360D0000}"/>
    <cellStyle name="Hyperlink 21" xfId="996" hidden="1" xr:uid="{00000000-0005-0000-0000-0000370D0000}"/>
    <cellStyle name="Hyperlink 21" xfId="957" hidden="1" xr:uid="{00000000-0005-0000-0000-0000380D0000}"/>
    <cellStyle name="Hyperlink 21" xfId="603" hidden="1" xr:uid="{00000000-0005-0000-0000-00002F0D0000}"/>
    <cellStyle name="Hyperlink 21" xfId="681" hidden="1" xr:uid="{00000000-0005-0000-0000-0000300D0000}"/>
    <cellStyle name="Hyperlink 21" xfId="731" hidden="1" xr:uid="{00000000-0005-0000-0000-0000310D0000}"/>
    <cellStyle name="Hyperlink 21" xfId="590" hidden="1" xr:uid="{00000000-0005-0000-0000-00002D0D0000}"/>
    <cellStyle name="Hyperlink 21" xfId="642" hidden="1" xr:uid="{00000000-0005-0000-0000-00002E0D0000}"/>
    <cellStyle name="Hyperlink 21" xfId="85" hidden="1" xr:uid="{00000000-0005-0000-0000-00002C0D0000}"/>
    <cellStyle name="Hyperlink 21" xfId="1425" hidden="1" xr:uid="{00000000-0005-0000-0000-0000440D0000}"/>
    <cellStyle name="Hyperlink 21" xfId="3465" hidden="1" xr:uid="{00000000-0005-0000-0000-00007C0D0000}"/>
    <cellStyle name="Hyperlink 21" xfId="3702" hidden="1" xr:uid="{00000000-0005-0000-0000-00007D0D0000}"/>
    <cellStyle name="Hyperlink 21" xfId="3778" hidden="1" xr:uid="{00000000-0005-0000-0000-00007E0D0000}"/>
    <cellStyle name="Hyperlink 21" xfId="3812" hidden="1" xr:uid="{00000000-0005-0000-0000-00007F0D0000}"/>
    <cellStyle name="Hyperlink 21" xfId="3862" hidden="1" xr:uid="{00000000-0005-0000-0000-0000800D0000}"/>
    <cellStyle name="Hyperlink 21" xfId="3823" hidden="1" xr:uid="{00000000-0005-0000-0000-0000810D0000}"/>
    <cellStyle name="Hyperlink 21" xfId="3901" hidden="1" xr:uid="{00000000-0005-0000-0000-0000820D0000}"/>
    <cellStyle name="Hyperlink 21" xfId="3951" hidden="1" xr:uid="{00000000-0005-0000-0000-0000830D0000}"/>
    <cellStyle name="Hyperlink 21" xfId="3940" hidden="1" xr:uid="{00000000-0005-0000-0000-0000840D0000}"/>
    <cellStyle name="Hyperlink 21" xfId="3815" hidden="1" xr:uid="{00000000-0005-0000-0000-0000850D0000}"/>
    <cellStyle name="Hyperlink 21" xfId="4052" hidden="1" xr:uid="{00000000-0005-0000-0000-0000860D0000}"/>
    <cellStyle name="Hyperlink 21" xfId="4128" hidden="1" xr:uid="{00000000-0005-0000-0000-0000870D0000}"/>
    <cellStyle name="Hyperlink 21" xfId="3551" hidden="1" xr:uid="{00000000-0005-0000-0000-0000790D0000}"/>
    <cellStyle name="Hyperlink 21" xfId="1537" hidden="1" xr:uid="{00000000-0005-0000-0000-0000460D0000}"/>
    <cellStyle name="Hyperlink 21" xfId="1035" hidden="1" xr:uid="{00000000-0005-0000-0000-0000390D0000}"/>
    <cellStyle name="Hyperlink 21" xfId="1085" hidden="1" xr:uid="{00000000-0005-0000-0000-00003A0D0000}"/>
    <cellStyle name="Hyperlink 21" xfId="1074" hidden="1" xr:uid="{00000000-0005-0000-0000-00003B0D0000}"/>
    <cellStyle name="Hyperlink 21" xfId="949" hidden="1" xr:uid="{00000000-0005-0000-0000-00003C0D0000}"/>
    <cellStyle name="Hyperlink 21" xfId="1186" hidden="1" xr:uid="{00000000-0005-0000-0000-00003D0D0000}"/>
    <cellStyle name="Hyperlink 21" xfId="1262" hidden="1" xr:uid="{00000000-0005-0000-0000-00003E0D0000}"/>
    <cellStyle name="Hyperlink 21" xfId="1296" hidden="1" xr:uid="{00000000-0005-0000-0000-00003F0D0000}"/>
    <cellStyle name="Hyperlink 21" xfId="1347" hidden="1" xr:uid="{00000000-0005-0000-0000-0000400D0000}"/>
    <cellStyle name="Hyperlink 21" xfId="1308" hidden="1" xr:uid="{00000000-0005-0000-0000-0000410D0000}"/>
    <cellStyle name="Hyperlink 21" xfId="1386" hidden="1" xr:uid="{00000000-0005-0000-0000-0000420D0000}"/>
    <cellStyle name="Hyperlink 21" xfId="1436" hidden="1" xr:uid="{00000000-0005-0000-0000-0000430D0000}"/>
    <cellStyle name="Hyperlink 21" xfId="1300" hidden="1" xr:uid="{00000000-0005-0000-0000-0000450D0000}"/>
    <cellStyle name="Hyperlink 21" xfId="720" hidden="1" xr:uid="{00000000-0005-0000-0000-0000320D0000}"/>
    <cellStyle name="Hyperlink 21" xfId="2352" hidden="1" xr:uid="{00000000-0005-0000-0000-00005A0D0000}"/>
    <cellStyle name="Hyperlink 21" xfId="2406" hidden="1" xr:uid="{00000000-0005-0000-0000-00005B0D0000}"/>
    <cellStyle name="Hyperlink 21" xfId="2457" hidden="1" xr:uid="{00000000-0005-0000-0000-00005C0D0000}"/>
    <cellStyle name="Hyperlink 21" xfId="2418" hidden="1" xr:uid="{00000000-0005-0000-0000-00005D0D0000}"/>
    <cellStyle name="Hyperlink 21" xfId="2496" hidden="1" xr:uid="{00000000-0005-0000-0000-00005E0D0000}"/>
    <cellStyle name="Hyperlink 21" xfId="2546" hidden="1" xr:uid="{00000000-0005-0000-0000-00005F0D0000}"/>
    <cellStyle name="Hyperlink 21" xfId="2535" hidden="1" xr:uid="{00000000-0005-0000-0000-0000600D0000}"/>
    <cellStyle name="Hyperlink 21" xfId="2000" hidden="1" xr:uid="{00000000-0005-0000-0000-0000570D0000}"/>
    <cellStyle name="Hyperlink 21" xfId="2237" hidden="1" xr:uid="{00000000-0005-0000-0000-0000580D0000}"/>
    <cellStyle name="Hyperlink 21" xfId="2313" hidden="1" xr:uid="{00000000-0005-0000-0000-0000590D0000}"/>
    <cellStyle name="Hyperlink 21" xfId="2136" hidden="1" xr:uid="{00000000-0005-0000-0000-0000550D0000}"/>
    <cellStyle name="Hyperlink 21" xfId="2125" hidden="1" xr:uid="{00000000-0005-0000-0000-0000560D0000}"/>
    <cellStyle name="Hyperlink 21" xfId="2086" hidden="1" xr:uid="{00000000-0005-0000-0000-0000540D0000}"/>
    <cellStyle name="Hyperlink 3" xfId="1923" hidden="1" xr:uid="{00000000-0005-0000-0000-0000AB0D0000}"/>
    <cellStyle name="Hyperlink 3" xfId="1927" hidden="1" xr:uid="{00000000-0005-0000-0000-0000AC0D0000}"/>
    <cellStyle name="Hyperlink 3" xfId="538" hidden="1" xr:uid="{00000000-0005-0000-0000-0000AD0D0000}"/>
    <cellStyle name="Hyperlink 3" xfId="2083" hidden="1" xr:uid="{00000000-0005-0000-0000-0000AE0D0000}"/>
    <cellStyle name="Hyperlink 3" xfId="2045" hidden="1" xr:uid="{00000000-0005-0000-0000-0000AF0D0000}"/>
    <cellStyle name="Hyperlink 3" xfId="2122" hidden="1" xr:uid="{00000000-0005-0000-0000-0000B00D0000}"/>
    <cellStyle name="Hyperlink 3" xfId="2172" hidden="1" xr:uid="{00000000-0005-0000-0000-0000B10D0000}"/>
    <cellStyle name="Hyperlink 3" xfId="2210" hidden="1" xr:uid="{00000000-0005-0000-0000-0000B20D0000}"/>
    <cellStyle name="Hyperlink 3" xfId="2233" hidden="1" xr:uid="{00000000-0005-0000-0000-0000B30D0000}"/>
    <cellStyle name="Hyperlink 3" xfId="2273" hidden="1" xr:uid="{00000000-0005-0000-0000-0000B40D0000}"/>
    <cellStyle name="Hyperlink 3" xfId="3237" hidden="1" xr:uid="{00000000-0005-0000-0000-0000CC0D0000}"/>
    <cellStyle name="Hyperlink 3" xfId="3287" hidden="1" xr:uid="{00000000-0005-0000-0000-0000CD0D0000}"/>
    <cellStyle name="Hyperlink 3" xfId="3325" hidden="1" xr:uid="{00000000-0005-0000-0000-0000CE0D0000}"/>
    <cellStyle name="Hyperlink 3" xfId="3348" hidden="1" xr:uid="{00000000-0005-0000-0000-0000CF0D0000}"/>
    <cellStyle name="Hyperlink 3" xfId="3388" hidden="1" xr:uid="{00000000-0005-0000-0000-0000D00D0000}"/>
    <cellStyle name="Hyperlink 3" xfId="3392" hidden="1" xr:uid="{00000000-0005-0000-0000-0000D10D0000}"/>
    <cellStyle name="Hyperlink 3" xfId="2357" hidden="1" xr:uid="{00000000-0005-0000-0000-0000D20D0000}"/>
    <cellStyle name="Hyperlink 3" xfId="3548" hidden="1" xr:uid="{00000000-0005-0000-0000-0000D30D0000}"/>
    <cellStyle name="Hyperlink 3" xfId="3510" hidden="1" xr:uid="{00000000-0005-0000-0000-0000D40D0000}"/>
    <cellStyle name="Hyperlink 3" xfId="3587" hidden="1" xr:uid="{00000000-0005-0000-0000-0000D50D0000}"/>
    <cellStyle name="Hyperlink 3" xfId="3637" hidden="1" xr:uid="{00000000-0005-0000-0000-0000D60D0000}"/>
    <cellStyle name="Hyperlink 3" xfId="3675" hidden="1" xr:uid="{00000000-0005-0000-0000-0000D70D0000}"/>
    <cellStyle name="Hyperlink 3" xfId="3698" hidden="1" xr:uid="{00000000-0005-0000-0000-0000D80D0000}"/>
    <cellStyle name="Hyperlink 3" xfId="3738" hidden="1" xr:uid="{00000000-0005-0000-0000-0000D90D0000}"/>
    <cellStyle name="Hyperlink 3" xfId="2974" hidden="1" xr:uid="{00000000-0005-0000-0000-0000C50D0000}"/>
    <cellStyle name="Hyperlink 3" xfId="2997" hidden="1" xr:uid="{00000000-0005-0000-0000-0000C60D0000}"/>
    <cellStyle name="Hyperlink 3" xfId="3037" hidden="1" xr:uid="{00000000-0005-0000-0000-0000C70D0000}"/>
    <cellStyle name="Hyperlink 3" xfId="3041" hidden="1" xr:uid="{00000000-0005-0000-0000-0000C80D0000}"/>
    <cellStyle name="Hyperlink 3" xfId="2367" hidden="1" xr:uid="{00000000-0005-0000-0000-0000C90D0000}"/>
    <cellStyle name="Hyperlink 3" xfId="3198" hidden="1" xr:uid="{00000000-0005-0000-0000-0000CA0D0000}"/>
    <cellStyle name="Hyperlink 3" xfId="3160" hidden="1" xr:uid="{00000000-0005-0000-0000-0000CB0D0000}"/>
    <cellStyle name="Hyperlink 3" xfId="2809" hidden="1" xr:uid="{00000000-0005-0000-0000-0000C20D0000}"/>
    <cellStyle name="Hyperlink 3" xfId="2886" hidden="1" xr:uid="{00000000-0005-0000-0000-0000C30D0000}"/>
    <cellStyle name="Hyperlink 3" xfId="2936" hidden="1" xr:uid="{00000000-0005-0000-0000-0000C40D0000}"/>
    <cellStyle name="Hyperlink 3" xfId="2360" hidden="1" xr:uid="{00000000-0005-0000-0000-0000C00D0000}"/>
    <cellStyle name="Hyperlink 3" xfId="2847" hidden="1" xr:uid="{00000000-0005-0000-0000-0000C10D0000}"/>
    <cellStyle name="Hyperlink 3" xfId="2687" hidden="1" xr:uid="{00000000-0005-0000-0000-0000BF0D0000}"/>
    <cellStyle name="Hyperlink 3" xfId="872" hidden="1" xr:uid="{00000000-0005-0000-0000-0000910D0000}"/>
    <cellStyle name="Hyperlink 3" xfId="543" hidden="1" xr:uid="{00000000-0005-0000-0000-0000920D0000}"/>
    <cellStyle name="Hyperlink 3" xfId="1032" hidden="1" xr:uid="{00000000-0005-0000-0000-0000930D0000}"/>
    <cellStyle name="Hyperlink 3" xfId="994" hidden="1" xr:uid="{00000000-0005-0000-0000-0000940D0000}"/>
    <cellStyle name="Hyperlink 3" xfId="640" hidden="1" xr:uid="{00000000-0005-0000-0000-00008B0D0000}"/>
    <cellStyle name="Hyperlink 3" xfId="717" hidden="1" xr:uid="{00000000-0005-0000-0000-00008C0D0000}"/>
    <cellStyle name="Hyperlink 3" xfId="767" hidden="1" xr:uid="{00000000-0005-0000-0000-00008D0D0000}"/>
    <cellStyle name="Hyperlink 3" xfId="554" hidden="1" xr:uid="{00000000-0005-0000-0000-0000890D0000}"/>
    <cellStyle name="Hyperlink 3" xfId="678" hidden="1" xr:uid="{00000000-0005-0000-0000-00008A0D0000}"/>
    <cellStyle name="Hyperlink 3" xfId="49" hidden="1" xr:uid="{00000000-0005-0000-0000-0000880D0000}"/>
    <cellStyle name="Hyperlink 3" xfId="3742" hidden="1" xr:uid="{00000000-0005-0000-0000-0000DA0D0000}"/>
    <cellStyle name="Hyperlink 3" xfId="2355" hidden="1" xr:uid="{00000000-0005-0000-0000-0000DB0D0000}"/>
    <cellStyle name="Hyperlink 3" xfId="3898" hidden="1" xr:uid="{00000000-0005-0000-0000-0000DC0D0000}"/>
    <cellStyle name="Hyperlink 3" xfId="3860" hidden="1" xr:uid="{00000000-0005-0000-0000-0000DD0D0000}"/>
    <cellStyle name="Hyperlink 3" xfId="3937" hidden="1" xr:uid="{00000000-0005-0000-0000-0000DE0D0000}"/>
    <cellStyle name="Hyperlink 3" xfId="3987" hidden="1" xr:uid="{00000000-0005-0000-0000-0000DF0D0000}"/>
    <cellStyle name="Hyperlink 3" xfId="4025" hidden="1" xr:uid="{00000000-0005-0000-0000-0000E00D0000}"/>
    <cellStyle name="Hyperlink 3" xfId="4048" hidden="1" xr:uid="{00000000-0005-0000-0000-0000E10D0000}"/>
    <cellStyle name="Hyperlink 3" xfId="4088" hidden="1" xr:uid="{00000000-0005-0000-0000-0000E20D0000}"/>
    <cellStyle name="Hyperlink 3" xfId="4092" hidden="1" xr:uid="{00000000-0005-0000-0000-0000E30D0000}"/>
    <cellStyle name="Hyperlink 3" xfId="1577" hidden="1" xr:uid="{00000000-0005-0000-0000-0000A30D0000}"/>
    <cellStyle name="Hyperlink 3" xfId="540" hidden="1" xr:uid="{00000000-0005-0000-0000-0000A40D0000}"/>
    <cellStyle name="Hyperlink 3" xfId="1733" hidden="1" xr:uid="{00000000-0005-0000-0000-0000A50D0000}"/>
    <cellStyle name="Hyperlink 3" xfId="1695" hidden="1" xr:uid="{00000000-0005-0000-0000-0000A60D0000}"/>
    <cellStyle name="Hyperlink 3" xfId="1772" hidden="1" xr:uid="{00000000-0005-0000-0000-0000A70D0000}"/>
    <cellStyle name="Hyperlink 3" xfId="1822" hidden="1" xr:uid="{00000000-0005-0000-0000-0000A80D0000}"/>
    <cellStyle name="Hyperlink 3" xfId="1860" hidden="1" xr:uid="{00000000-0005-0000-0000-0000A90D0000}"/>
    <cellStyle name="Hyperlink 3" xfId="1883" hidden="1" xr:uid="{00000000-0005-0000-0000-0000AA0D0000}"/>
    <cellStyle name="Hyperlink 3" xfId="1182" hidden="1" xr:uid="{00000000-0005-0000-0000-0000980D0000}"/>
    <cellStyle name="Hyperlink 3" xfId="1222" hidden="1" xr:uid="{00000000-0005-0000-0000-0000990D0000}"/>
    <cellStyle name="Hyperlink 3" xfId="1226" hidden="1" xr:uid="{00000000-0005-0000-0000-00009A0D0000}"/>
    <cellStyle name="Hyperlink 3" xfId="550" hidden="1" xr:uid="{00000000-0005-0000-0000-00009B0D0000}"/>
    <cellStyle name="Hyperlink 3" xfId="1383" hidden="1" xr:uid="{00000000-0005-0000-0000-00009C0D0000}"/>
    <cellStyle name="Hyperlink 3" xfId="1345" hidden="1" xr:uid="{00000000-0005-0000-0000-00009D0D0000}"/>
    <cellStyle name="Hyperlink 3" xfId="1422" hidden="1" xr:uid="{00000000-0005-0000-0000-00009E0D0000}"/>
    <cellStyle name="Hyperlink 3" xfId="1472" hidden="1" xr:uid="{00000000-0005-0000-0000-00009F0D0000}"/>
    <cellStyle name="Hyperlink 3" xfId="1510" hidden="1" xr:uid="{00000000-0005-0000-0000-0000A00D0000}"/>
    <cellStyle name="Hyperlink 3" xfId="1533" hidden="1" xr:uid="{00000000-0005-0000-0000-0000A10D0000}"/>
    <cellStyle name="Hyperlink 3" xfId="1573" hidden="1" xr:uid="{00000000-0005-0000-0000-0000A20D0000}"/>
    <cellStyle name="Hyperlink 3" xfId="805" hidden="1" xr:uid="{00000000-0005-0000-0000-00008E0D0000}"/>
    <cellStyle name="Hyperlink 3" xfId="828" hidden="1" xr:uid="{00000000-0005-0000-0000-00008F0D0000}"/>
    <cellStyle name="Hyperlink 3" xfId="868" hidden="1" xr:uid="{00000000-0005-0000-0000-0000900D0000}"/>
    <cellStyle name="Hyperlink 3" xfId="2582" hidden="1" xr:uid="{00000000-0005-0000-0000-0000BB0D0000}"/>
    <cellStyle name="Hyperlink 3" xfId="2620" hidden="1" xr:uid="{00000000-0005-0000-0000-0000BC0D0000}"/>
    <cellStyle name="Hyperlink 3" xfId="2643" hidden="1" xr:uid="{00000000-0005-0000-0000-0000BD0D0000}"/>
    <cellStyle name="Hyperlink 3" xfId="2683" hidden="1" xr:uid="{00000000-0005-0000-0000-0000BE0D0000}"/>
    <cellStyle name="Hyperlink 3" xfId="1071" hidden="1" xr:uid="{00000000-0005-0000-0000-0000950D0000}"/>
    <cellStyle name="Hyperlink 3" xfId="1121" hidden="1" xr:uid="{00000000-0005-0000-0000-0000960D0000}"/>
    <cellStyle name="Hyperlink 3" xfId="1159" hidden="1" xr:uid="{00000000-0005-0000-0000-0000970D0000}"/>
    <cellStyle name="Hyperlink 3" xfId="2493" hidden="1" xr:uid="{00000000-0005-0000-0000-0000B80D0000}"/>
    <cellStyle name="Hyperlink 3" xfId="2455" hidden="1" xr:uid="{00000000-0005-0000-0000-0000B90D0000}"/>
    <cellStyle name="Hyperlink 3" xfId="2532" hidden="1" xr:uid="{00000000-0005-0000-0000-0000BA0D0000}"/>
    <cellStyle name="Hyperlink 3" xfId="2316" hidden="1" xr:uid="{00000000-0005-0000-0000-0000B60D0000}"/>
    <cellStyle name="Hyperlink 3" xfId="2370" hidden="1" xr:uid="{00000000-0005-0000-0000-0000B70D0000}"/>
    <cellStyle name="Hyperlink 3" xfId="2277" hidden="1" xr:uid="{00000000-0005-0000-0000-0000B50D0000}"/>
    <cellStyle name="Hyperlink 4" xfId="2120" hidden="1" xr:uid="{00000000-0005-0000-0000-00000C0E0000}"/>
    <cellStyle name="Hyperlink 4" xfId="2170" hidden="1" xr:uid="{00000000-0005-0000-0000-00000D0E0000}"/>
    <cellStyle name="Hyperlink 4" xfId="2208" hidden="1" xr:uid="{00000000-0005-0000-0000-00000E0E0000}"/>
    <cellStyle name="Hyperlink 4" xfId="2231" hidden="1" xr:uid="{00000000-0005-0000-0000-00000F0E0000}"/>
    <cellStyle name="Hyperlink 4" xfId="2271" hidden="1" xr:uid="{00000000-0005-0000-0000-0000100E0000}"/>
    <cellStyle name="Hyperlink 4" xfId="2279" hidden="1" xr:uid="{00000000-0005-0000-0000-0000110E0000}"/>
    <cellStyle name="Hyperlink 4" xfId="2318" hidden="1" xr:uid="{00000000-0005-0000-0000-0000120E0000}"/>
    <cellStyle name="Hyperlink 4" xfId="2372" hidden="1" xr:uid="{00000000-0005-0000-0000-0000130E0000}"/>
    <cellStyle name="Hyperlink 4" xfId="3285" hidden="1" xr:uid="{00000000-0005-0000-0000-0000290E0000}"/>
    <cellStyle name="Hyperlink 4" xfId="3323" hidden="1" xr:uid="{00000000-0005-0000-0000-00002A0E0000}"/>
    <cellStyle name="Hyperlink 4" xfId="3346" hidden="1" xr:uid="{00000000-0005-0000-0000-00002B0E0000}"/>
    <cellStyle name="Hyperlink 4" xfId="3386" hidden="1" xr:uid="{00000000-0005-0000-0000-00002C0E0000}"/>
    <cellStyle name="Hyperlink 4" xfId="3394" hidden="1" xr:uid="{00000000-0005-0000-0000-00002D0E0000}"/>
    <cellStyle name="Hyperlink 4" xfId="2762" hidden="1" xr:uid="{00000000-0005-0000-0000-00002E0E0000}"/>
    <cellStyle name="Hyperlink 4" xfId="3546" hidden="1" xr:uid="{00000000-0005-0000-0000-00002F0E0000}"/>
    <cellStyle name="Hyperlink 4" xfId="3508" hidden="1" xr:uid="{00000000-0005-0000-0000-0000300E0000}"/>
    <cellStyle name="Hyperlink 4" xfId="3635" hidden="1" xr:uid="{00000000-0005-0000-0000-0000320E0000}"/>
    <cellStyle name="Hyperlink 4" xfId="3673" hidden="1" xr:uid="{00000000-0005-0000-0000-0000330E0000}"/>
    <cellStyle name="Hyperlink 4" xfId="3696" hidden="1" xr:uid="{00000000-0005-0000-0000-0000340E0000}"/>
    <cellStyle name="Hyperlink 4" xfId="3736" hidden="1" xr:uid="{00000000-0005-0000-0000-0000350E0000}"/>
    <cellStyle name="Hyperlink 4" xfId="3744" hidden="1" xr:uid="{00000000-0005-0000-0000-0000360E0000}"/>
    <cellStyle name="Hyperlink 4" xfId="3113" hidden="1" xr:uid="{00000000-0005-0000-0000-0000370E0000}"/>
    <cellStyle name="Hyperlink 4" xfId="3585" hidden="1" xr:uid="{00000000-0005-0000-0000-0000310E0000}"/>
    <cellStyle name="Hyperlink 4" xfId="2995" hidden="1" xr:uid="{00000000-0005-0000-0000-0000220E0000}"/>
    <cellStyle name="Hyperlink 4" xfId="3035" hidden="1" xr:uid="{00000000-0005-0000-0000-0000230E0000}"/>
    <cellStyle name="Hyperlink 4" xfId="3043" hidden="1" xr:uid="{00000000-0005-0000-0000-0000240E0000}"/>
    <cellStyle name="Hyperlink 4" xfId="2356" hidden="1" xr:uid="{00000000-0005-0000-0000-0000250E0000}"/>
    <cellStyle name="Hyperlink 4" xfId="3196" hidden="1" xr:uid="{00000000-0005-0000-0000-0000260E0000}"/>
    <cellStyle name="Hyperlink 4" xfId="3158" hidden="1" xr:uid="{00000000-0005-0000-0000-0000270E0000}"/>
    <cellStyle name="Hyperlink 4" xfId="2884" hidden="1" xr:uid="{00000000-0005-0000-0000-00001F0E0000}"/>
    <cellStyle name="Hyperlink 4" xfId="2934" hidden="1" xr:uid="{00000000-0005-0000-0000-0000200E0000}"/>
    <cellStyle name="Hyperlink 4" xfId="2972" hidden="1" xr:uid="{00000000-0005-0000-0000-0000210E0000}"/>
    <cellStyle name="Hyperlink 4" xfId="2845" hidden="1" xr:uid="{00000000-0005-0000-0000-00001D0E0000}"/>
    <cellStyle name="Hyperlink 4" xfId="2807" hidden="1" xr:uid="{00000000-0005-0000-0000-00001E0E0000}"/>
    <cellStyle name="Hyperlink 4" xfId="2726" hidden="1" xr:uid="{00000000-0005-0000-0000-00001C0E0000}"/>
    <cellStyle name="Hyperlink 4" xfId="3235" hidden="1" xr:uid="{00000000-0005-0000-0000-0000280E0000}"/>
    <cellStyle name="Hyperlink 4" xfId="1030" hidden="1" xr:uid="{00000000-0005-0000-0000-0000EF0D0000}"/>
    <cellStyle name="Hyperlink 4" xfId="638" hidden="1" xr:uid="{00000000-0005-0000-0000-0000E70D0000}"/>
    <cellStyle name="Hyperlink 4" xfId="715" hidden="1" xr:uid="{00000000-0005-0000-0000-0000E80D0000}"/>
    <cellStyle name="Hyperlink 4" xfId="765" hidden="1" xr:uid="{00000000-0005-0000-0000-0000E90D0000}"/>
    <cellStyle name="Hyperlink 4" xfId="556" hidden="1" xr:uid="{00000000-0005-0000-0000-0000E50D0000}"/>
    <cellStyle name="Hyperlink 4" xfId="676" hidden="1" xr:uid="{00000000-0005-0000-0000-0000E60D0000}"/>
    <cellStyle name="Hyperlink 4" xfId="51" hidden="1" xr:uid="{00000000-0005-0000-0000-0000E40D0000}"/>
    <cellStyle name="Hyperlink 4" xfId="992" hidden="1" xr:uid="{00000000-0005-0000-0000-0000F00D0000}"/>
    <cellStyle name="Hyperlink 4" xfId="3896" hidden="1" xr:uid="{00000000-0005-0000-0000-0000380E0000}"/>
    <cellStyle name="Hyperlink 4" xfId="3935" hidden="1" xr:uid="{00000000-0005-0000-0000-00003A0E0000}"/>
    <cellStyle name="Hyperlink 4" xfId="3985" hidden="1" xr:uid="{00000000-0005-0000-0000-00003B0E0000}"/>
    <cellStyle name="Hyperlink 4" xfId="4023" hidden="1" xr:uid="{00000000-0005-0000-0000-00003C0E0000}"/>
    <cellStyle name="Hyperlink 4" xfId="4046" hidden="1" xr:uid="{00000000-0005-0000-0000-00003D0E0000}"/>
    <cellStyle name="Hyperlink 4" xfId="4086" hidden="1" xr:uid="{00000000-0005-0000-0000-00003E0E0000}"/>
    <cellStyle name="Hyperlink 4" xfId="4094" hidden="1" xr:uid="{00000000-0005-0000-0000-00003F0E0000}"/>
    <cellStyle name="Hyperlink 4" xfId="3858" hidden="1" xr:uid="{00000000-0005-0000-0000-0000390E0000}"/>
    <cellStyle name="Hyperlink 4" xfId="947" hidden="1" xr:uid="{00000000-0005-0000-0000-0000000E0000}"/>
    <cellStyle name="Hyperlink 4" xfId="1731" hidden="1" xr:uid="{00000000-0005-0000-0000-0000010E0000}"/>
    <cellStyle name="Hyperlink 4" xfId="1693" hidden="1" xr:uid="{00000000-0005-0000-0000-0000020E0000}"/>
    <cellStyle name="Hyperlink 4" xfId="1770" hidden="1" xr:uid="{00000000-0005-0000-0000-0000030E0000}"/>
    <cellStyle name="Hyperlink 4" xfId="1820" hidden="1" xr:uid="{00000000-0005-0000-0000-0000040E0000}"/>
    <cellStyle name="Hyperlink 4" xfId="1858" hidden="1" xr:uid="{00000000-0005-0000-0000-0000050E0000}"/>
    <cellStyle name="Hyperlink 4" xfId="1881" hidden="1" xr:uid="{00000000-0005-0000-0000-0000060E0000}"/>
    <cellStyle name="Hyperlink 4" xfId="1921" hidden="1" xr:uid="{00000000-0005-0000-0000-0000070E0000}"/>
    <cellStyle name="Hyperlink 4" xfId="1929" hidden="1" xr:uid="{00000000-0005-0000-0000-0000080E0000}"/>
    <cellStyle name="Hyperlink 4" xfId="1298" hidden="1" xr:uid="{00000000-0005-0000-0000-0000090E0000}"/>
    <cellStyle name="Hyperlink 4" xfId="2081" hidden="1" xr:uid="{00000000-0005-0000-0000-00000A0E0000}"/>
    <cellStyle name="Hyperlink 4" xfId="2043" hidden="1" xr:uid="{00000000-0005-0000-0000-00000B0E0000}"/>
    <cellStyle name="Hyperlink 4" xfId="1228" hidden="1" xr:uid="{00000000-0005-0000-0000-0000F60D0000}"/>
    <cellStyle name="Hyperlink 4" xfId="539" hidden="1" xr:uid="{00000000-0005-0000-0000-0000F70D0000}"/>
    <cellStyle name="Hyperlink 4" xfId="1381" hidden="1" xr:uid="{00000000-0005-0000-0000-0000F80D0000}"/>
    <cellStyle name="Hyperlink 4" xfId="1420" hidden="1" xr:uid="{00000000-0005-0000-0000-0000FA0D0000}"/>
    <cellStyle name="Hyperlink 4" xfId="1470" hidden="1" xr:uid="{00000000-0005-0000-0000-0000FB0D0000}"/>
    <cellStyle name="Hyperlink 4" xfId="1508" hidden="1" xr:uid="{00000000-0005-0000-0000-0000FC0D0000}"/>
    <cellStyle name="Hyperlink 4" xfId="1531" hidden="1" xr:uid="{00000000-0005-0000-0000-0000FD0D0000}"/>
    <cellStyle name="Hyperlink 4" xfId="1571" hidden="1" xr:uid="{00000000-0005-0000-0000-0000FE0D0000}"/>
    <cellStyle name="Hyperlink 4" xfId="1343" hidden="1" xr:uid="{00000000-0005-0000-0000-0000F90D0000}"/>
    <cellStyle name="Hyperlink 4" xfId="803" hidden="1" xr:uid="{00000000-0005-0000-0000-0000EA0D0000}"/>
    <cellStyle name="Hyperlink 4" xfId="826" hidden="1" xr:uid="{00000000-0005-0000-0000-0000EB0D0000}"/>
    <cellStyle name="Hyperlink 4" xfId="866" hidden="1" xr:uid="{00000000-0005-0000-0000-0000EC0D0000}"/>
    <cellStyle name="Hyperlink 4" xfId="874" hidden="1" xr:uid="{00000000-0005-0000-0000-0000ED0D0000}"/>
    <cellStyle name="Hyperlink 4" xfId="911" hidden="1" xr:uid="{00000000-0005-0000-0000-0000EE0D0000}"/>
    <cellStyle name="Hyperlink 4" xfId="1579" hidden="1" xr:uid="{00000000-0005-0000-0000-0000FF0D0000}"/>
    <cellStyle name="Hyperlink 4" xfId="2681" hidden="1" xr:uid="{00000000-0005-0000-0000-00001A0E0000}"/>
    <cellStyle name="Hyperlink 4" xfId="2689" hidden="1" xr:uid="{00000000-0005-0000-0000-00001B0E0000}"/>
    <cellStyle name="Hyperlink 4" xfId="1069" hidden="1" xr:uid="{00000000-0005-0000-0000-0000F10D0000}"/>
    <cellStyle name="Hyperlink 4" xfId="1119" hidden="1" xr:uid="{00000000-0005-0000-0000-0000F20D0000}"/>
    <cellStyle name="Hyperlink 4" xfId="1157" hidden="1" xr:uid="{00000000-0005-0000-0000-0000F30D0000}"/>
    <cellStyle name="Hyperlink 4" xfId="1180" hidden="1" xr:uid="{00000000-0005-0000-0000-0000F40D0000}"/>
    <cellStyle name="Hyperlink 4" xfId="1220" hidden="1" xr:uid="{00000000-0005-0000-0000-0000F50D0000}"/>
    <cellStyle name="Hyperlink 4" xfId="2580" hidden="1" xr:uid="{00000000-0005-0000-0000-0000170E0000}"/>
    <cellStyle name="Hyperlink 4" xfId="2618" hidden="1" xr:uid="{00000000-0005-0000-0000-0000180E0000}"/>
    <cellStyle name="Hyperlink 4" xfId="2641" hidden="1" xr:uid="{00000000-0005-0000-0000-0000190E0000}"/>
    <cellStyle name="Hyperlink 4" xfId="2453" hidden="1" xr:uid="{00000000-0005-0000-0000-0000150E0000}"/>
    <cellStyle name="Hyperlink 4" xfId="2530" hidden="1" xr:uid="{00000000-0005-0000-0000-0000160E0000}"/>
    <cellStyle name="Hyperlink 4" xfId="2491" hidden="1" xr:uid="{00000000-0005-0000-0000-0000140E0000}"/>
    <cellStyle name="Hyperlink 5" xfId="2269" hidden="1" xr:uid="{00000000-0005-0000-0000-00006C0E0000}"/>
    <cellStyle name="Hyperlink 5" xfId="2281" hidden="1" xr:uid="{00000000-0005-0000-0000-00006D0E0000}"/>
    <cellStyle name="Hyperlink 5" xfId="2320" hidden="1" xr:uid="{00000000-0005-0000-0000-00006E0E0000}"/>
    <cellStyle name="Hyperlink 5" xfId="2374" hidden="1" xr:uid="{00000000-0005-0000-0000-00006F0E0000}"/>
    <cellStyle name="Hyperlink 5" xfId="2489" hidden="1" xr:uid="{00000000-0005-0000-0000-0000700E0000}"/>
    <cellStyle name="Hyperlink 5" xfId="2451" hidden="1" xr:uid="{00000000-0005-0000-0000-0000710E0000}"/>
    <cellStyle name="Hyperlink 5" xfId="3384" hidden="1" xr:uid="{00000000-0005-0000-0000-0000880E0000}"/>
    <cellStyle name="Hyperlink 5" xfId="3396" hidden="1" xr:uid="{00000000-0005-0000-0000-0000890E0000}"/>
    <cellStyle name="Hyperlink 5" xfId="3430" hidden="1" xr:uid="{00000000-0005-0000-0000-00008A0E0000}"/>
    <cellStyle name="Hyperlink 5" xfId="3544" hidden="1" xr:uid="{00000000-0005-0000-0000-00008B0E0000}"/>
    <cellStyle name="Hyperlink 5" xfId="3506" hidden="1" xr:uid="{00000000-0005-0000-0000-00008C0E0000}"/>
    <cellStyle name="Hyperlink 5" xfId="3583" hidden="1" xr:uid="{00000000-0005-0000-0000-00008D0E0000}"/>
    <cellStyle name="Hyperlink 5" xfId="3633" hidden="1" xr:uid="{00000000-0005-0000-0000-00008E0E0000}"/>
    <cellStyle name="Hyperlink 5" xfId="3671" hidden="1" xr:uid="{00000000-0005-0000-0000-00008F0E0000}"/>
    <cellStyle name="Hyperlink 5" xfId="3694" hidden="1" xr:uid="{00000000-0005-0000-0000-0000900E0000}"/>
    <cellStyle name="Hyperlink 5" xfId="3734" hidden="1" xr:uid="{00000000-0005-0000-0000-0000910E0000}"/>
    <cellStyle name="Hyperlink 5" xfId="3746" hidden="1" xr:uid="{00000000-0005-0000-0000-0000920E0000}"/>
    <cellStyle name="Hyperlink 5" xfId="3780" hidden="1" xr:uid="{00000000-0005-0000-0000-0000930E0000}"/>
    <cellStyle name="Hyperlink 5" xfId="3894" hidden="1" xr:uid="{00000000-0005-0000-0000-0000940E0000}"/>
    <cellStyle name="Hyperlink 5" xfId="3856" hidden="1" xr:uid="{00000000-0005-0000-0000-0000950E0000}"/>
    <cellStyle name="Hyperlink 5" xfId="3079" hidden="1" xr:uid="{00000000-0005-0000-0000-0000810E0000}"/>
    <cellStyle name="Hyperlink 5" xfId="3194" hidden="1" xr:uid="{00000000-0005-0000-0000-0000820E0000}"/>
    <cellStyle name="Hyperlink 5" xfId="3156" hidden="1" xr:uid="{00000000-0005-0000-0000-0000830E0000}"/>
    <cellStyle name="Hyperlink 5" xfId="3233" hidden="1" xr:uid="{00000000-0005-0000-0000-0000840E0000}"/>
    <cellStyle name="Hyperlink 5" xfId="3283" hidden="1" xr:uid="{00000000-0005-0000-0000-0000850E0000}"/>
    <cellStyle name="Hyperlink 5" xfId="3321" hidden="1" xr:uid="{00000000-0005-0000-0000-0000860E0000}"/>
    <cellStyle name="Hyperlink 5" xfId="3344" hidden="1" xr:uid="{00000000-0005-0000-0000-0000870E0000}"/>
    <cellStyle name="Hyperlink 5" xfId="2970" hidden="1" xr:uid="{00000000-0005-0000-0000-00007D0E0000}"/>
    <cellStyle name="Hyperlink 5" xfId="2993" hidden="1" xr:uid="{00000000-0005-0000-0000-00007E0E0000}"/>
    <cellStyle name="Hyperlink 5" xfId="3033" hidden="1" xr:uid="{00000000-0005-0000-0000-00007F0E0000}"/>
    <cellStyle name="Hyperlink 5" xfId="3045" hidden="1" xr:uid="{00000000-0005-0000-0000-0000800E0000}"/>
    <cellStyle name="Hyperlink 5" xfId="2882" hidden="1" xr:uid="{00000000-0005-0000-0000-00007B0E0000}"/>
    <cellStyle name="Hyperlink 5" xfId="2932" hidden="1" xr:uid="{00000000-0005-0000-0000-00007C0E0000}"/>
    <cellStyle name="Hyperlink 5" xfId="2805" hidden="1" xr:uid="{00000000-0005-0000-0000-00007A0E0000}"/>
    <cellStyle name="Hyperlink 5" xfId="2229" hidden="1" xr:uid="{00000000-0005-0000-0000-00006B0E0000}"/>
    <cellStyle name="Hyperlink 5" xfId="713" hidden="1" xr:uid="{00000000-0005-0000-0000-0000440E0000}"/>
    <cellStyle name="Hyperlink 5" xfId="763" hidden="1" xr:uid="{00000000-0005-0000-0000-0000450E0000}"/>
    <cellStyle name="Hyperlink 5" xfId="801" hidden="1" xr:uid="{00000000-0005-0000-0000-0000460E0000}"/>
    <cellStyle name="Hyperlink 5" xfId="558" hidden="1" xr:uid="{00000000-0005-0000-0000-0000410E0000}"/>
    <cellStyle name="Hyperlink 5" xfId="674" hidden="1" xr:uid="{00000000-0005-0000-0000-0000420E0000}"/>
    <cellStyle name="Hyperlink 5" xfId="53" hidden="1" xr:uid="{00000000-0005-0000-0000-0000400E0000}"/>
    <cellStyle name="Hyperlink 5" xfId="2528" hidden="1" xr:uid="{00000000-0005-0000-0000-0000720E0000}"/>
    <cellStyle name="Hyperlink 5" xfId="3933" hidden="1" xr:uid="{00000000-0005-0000-0000-0000960E0000}"/>
    <cellStyle name="Hyperlink 5" xfId="3983" hidden="1" xr:uid="{00000000-0005-0000-0000-0000970E0000}"/>
    <cellStyle name="Hyperlink 5" xfId="4021" hidden="1" xr:uid="{00000000-0005-0000-0000-0000980E0000}"/>
    <cellStyle name="Hyperlink 5" xfId="4044" hidden="1" xr:uid="{00000000-0005-0000-0000-0000990E0000}"/>
    <cellStyle name="Hyperlink 5" xfId="4084" hidden="1" xr:uid="{00000000-0005-0000-0000-00009A0E0000}"/>
    <cellStyle name="Hyperlink 5" xfId="4096" hidden="1" xr:uid="{00000000-0005-0000-0000-00009B0E0000}"/>
    <cellStyle name="Hyperlink 5" xfId="2843" hidden="1" xr:uid="{00000000-0005-0000-0000-0000790E0000}"/>
    <cellStyle name="Hyperlink 5" xfId="1615" hidden="1" xr:uid="{00000000-0005-0000-0000-00005C0E0000}"/>
    <cellStyle name="Hyperlink 5" xfId="1729" hidden="1" xr:uid="{00000000-0005-0000-0000-00005D0E0000}"/>
    <cellStyle name="Hyperlink 5" xfId="1691" hidden="1" xr:uid="{00000000-0005-0000-0000-00005E0E0000}"/>
    <cellStyle name="Hyperlink 5" xfId="1768" hidden="1" xr:uid="{00000000-0005-0000-0000-00005F0E0000}"/>
    <cellStyle name="Hyperlink 5" xfId="1818" hidden="1" xr:uid="{00000000-0005-0000-0000-0000600E0000}"/>
    <cellStyle name="Hyperlink 5" xfId="1856" hidden="1" xr:uid="{00000000-0005-0000-0000-0000610E0000}"/>
    <cellStyle name="Hyperlink 5" xfId="1879" hidden="1" xr:uid="{00000000-0005-0000-0000-0000620E0000}"/>
    <cellStyle name="Hyperlink 5" xfId="1919" hidden="1" xr:uid="{00000000-0005-0000-0000-0000630E0000}"/>
    <cellStyle name="Hyperlink 5" xfId="1931" hidden="1" xr:uid="{00000000-0005-0000-0000-0000640E0000}"/>
    <cellStyle name="Hyperlink 5" xfId="1965" hidden="1" xr:uid="{00000000-0005-0000-0000-0000650E0000}"/>
    <cellStyle name="Hyperlink 5" xfId="2079" hidden="1" xr:uid="{00000000-0005-0000-0000-0000660E0000}"/>
    <cellStyle name="Hyperlink 5" xfId="2041" hidden="1" xr:uid="{00000000-0005-0000-0000-0000670E0000}"/>
    <cellStyle name="Hyperlink 5" xfId="2118" hidden="1" xr:uid="{00000000-0005-0000-0000-0000680E0000}"/>
    <cellStyle name="Hyperlink 5" xfId="2168" hidden="1" xr:uid="{00000000-0005-0000-0000-0000690E0000}"/>
    <cellStyle name="Hyperlink 5" xfId="2206" hidden="1" xr:uid="{00000000-0005-0000-0000-00006A0E0000}"/>
    <cellStyle name="Hyperlink 5" xfId="1418" hidden="1" xr:uid="{00000000-0005-0000-0000-0000560E0000}"/>
    <cellStyle name="Hyperlink 5" xfId="1468" hidden="1" xr:uid="{00000000-0005-0000-0000-0000570E0000}"/>
    <cellStyle name="Hyperlink 5" xfId="1506" hidden="1" xr:uid="{00000000-0005-0000-0000-0000580E0000}"/>
    <cellStyle name="Hyperlink 5" xfId="1529" hidden="1" xr:uid="{00000000-0005-0000-0000-0000590E0000}"/>
    <cellStyle name="Hyperlink 5" xfId="1569" hidden="1" xr:uid="{00000000-0005-0000-0000-00005A0E0000}"/>
    <cellStyle name="Hyperlink 5" xfId="1581" hidden="1" xr:uid="{00000000-0005-0000-0000-00005B0E0000}"/>
    <cellStyle name="Hyperlink 5" xfId="824" hidden="1" xr:uid="{00000000-0005-0000-0000-0000470E0000}"/>
    <cellStyle name="Hyperlink 5" xfId="864" hidden="1" xr:uid="{00000000-0005-0000-0000-0000480E0000}"/>
    <cellStyle name="Hyperlink 5" xfId="876" hidden="1" xr:uid="{00000000-0005-0000-0000-0000490E0000}"/>
    <cellStyle name="Hyperlink 5" xfId="913" hidden="1" xr:uid="{00000000-0005-0000-0000-00004A0E0000}"/>
    <cellStyle name="Hyperlink 5" xfId="1028" hidden="1" xr:uid="{00000000-0005-0000-0000-00004B0E0000}"/>
    <cellStyle name="Hyperlink 5" xfId="990" hidden="1" xr:uid="{00000000-0005-0000-0000-00004C0E0000}"/>
    <cellStyle name="Hyperlink 5" xfId="1067" hidden="1" xr:uid="{00000000-0005-0000-0000-00004D0E0000}"/>
    <cellStyle name="Hyperlink 5" xfId="636" hidden="1" xr:uid="{00000000-0005-0000-0000-0000430E0000}"/>
    <cellStyle name="Hyperlink 5" xfId="1155" hidden="1" xr:uid="{00000000-0005-0000-0000-00004F0E0000}"/>
    <cellStyle name="Hyperlink 5" xfId="1178" hidden="1" xr:uid="{00000000-0005-0000-0000-0000500E0000}"/>
    <cellStyle name="Hyperlink 5" xfId="1218" hidden="1" xr:uid="{00000000-0005-0000-0000-0000510E0000}"/>
    <cellStyle name="Hyperlink 5" xfId="1230" hidden="1" xr:uid="{00000000-0005-0000-0000-0000520E0000}"/>
    <cellStyle name="Hyperlink 5" xfId="1264" hidden="1" xr:uid="{00000000-0005-0000-0000-0000530E0000}"/>
    <cellStyle name="Hyperlink 5" xfId="1379" hidden="1" xr:uid="{00000000-0005-0000-0000-0000540E0000}"/>
    <cellStyle name="Hyperlink 5" xfId="1341" hidden="1" xr:uid="{00000000-0005-0000-0000-0000550E0000}"/>
    <cellStyle name="Hyperlink 5" xfId="2679" hidden="1" xr:uid="{00000000-0005-0000-0000-0000760E0000}"/>
    <cellStyle name="Hyperlink 5" xfId="2691" hidden="1" xr:uid="{00000000-0005-0000-0000-0000770E0000}"/>
    <cellStyle name="Hyperlink 5" xfId="2728" hidden="1" xr:uid="{00000000-0005-0000-0000-0000780E0000}"/>
    <cellStyle name="Hyperlink 5" xfId="1117" hidden="1" xr:uid="{00000000-0005-0000-0000-00004E0E0000}"/>
    <cellStyle name="Hyperlink 5" xfId="2616" hidden="1" xr:uid="{00000000-0005-0000-0000-0000740E0000}"/>
    <cellStyle name="Hyperlink 5" xfId="2639" hidden="1" xr:uid="{00000000-0005-0000-0000-0000750E0000}"/>
    <cellStyle name="Hyperlink 5" xfId="2578" hidden="1" xr:uid="{00000000-0005-0000-0000-0000730E0000}"/>
    <cellStyle name="Hyperlink 6" xfId="2576" hidden="1" xr:uid="{00000000-0005-0000-0000-0000CF0E0000}"/>
    <cellStyle name="Hyperlink 6" xfId="2614" hidden="1" xr:uid="{00000000-0005-0000-0000-0000D00E0000}"/>
    <cellStyle name="Hyperlink 6" xfId="2637" hidden="1" xr:uid="{00000000-0005-0000-0000-0000D10E0000}"/>
    <cellStyle name="Hyperlink 6" xfId="2677" hidden="1" xr:uid="{00000000-0005-0000-0000-0000D20E0000}"/>
    <cellStyle name="Hyperlink 6" xfId="3398" hidden="1" xr:uid="{00000000-0005-0000-0000-0000E50E0000}"/>
    <cellStyle name="Hyperlink 6" xfId="3432" hidden="1" xr:uid="{00000000-0005-0000-0000-0000E60E0000}"/>
    <cellStyle name="Hyperlink 6" xfId="3542" hidden="1" xr:uid="{00000000-0005-0000-0000-0000E70E0000}"/>
    <cellStyle name="Hyperlink 6" xfId="3504" hidden="1" xr:uid="{00000000-0005-0000-0000-0000E80E0000}"/>
    <cellStyle name="Hyperlink 6" xfId="3581" hidden="1" xr:uid="{00000000-0005-0000-0000-0000E90E0000}"/>
    <cellStyle name="Hyperlink 6" xfId="3631" hidden="1" xr:uid="{00000000-0005-0000-0000-0000EA0E0000}"/>
    <cellStyle name="Hyperlink 6" xfId="3669" hidden="1" xr:uid="{00000000-0005-0000-0000-0000EB0E0000}"/>
    <cellStyle name="Hyperlink 6" xfId="3692" hidden="1" xr:uid="{00000000-0005-0000-0000-0000EC0E0000}"/>
    <cellStyle name="Hyperlink 6" xfId="3732" hidden="1" xr:uid="{00000000-0005-0000-0000-0000ED0E0000}"/>
    <cellStyle name="Hyperlink 6" xfId="3748" hidden="1" xr:uid="{00000000-0005-0000-0000-0000EE0E0000}"/>
    <cellStyle name="Hyperlink 6" xfId="3782" hidden="1" xr:uid="{00000000-0005-0000-0000-0000EF0E0000}"/>
    <cellStyle name="Hyperlink 6" xfId="3892" hidden="1" xr:uid="{00000000-0005-0000-0000-0000F00E0000}"/>
    <cellStyle name="Hyperlink 6" xfId="3854" hidden="1" xr:uid="{00000000-0005-0000-0000-0000F10E0000}"/>
    <cellStyle name="Hyperlink 6" xfId="3931" hidden="1" xr:uid="{00000000-0005-0000-0000-0000F20E0000}"/>
    <cellStyle name="Hyperlink 6" xfId="3981" hidden="1" xr:uid="{00000000-0005-0000-0000-0000F30E0000}"/>
    <cellStyle name="Hyperlink 6" xfId="3192" hidden="1" xr:uid="{00000000-0005-0000-0000-0000DE0E0000}"/>
    <cellStyle name="Hyperlink 6" xfId="3154" hidden="1" xr:uid="{00000000-0005-0000-0000-0000DF0E0000}"/>
    <cellStyle name="Hyperlink 6" xfId="3231" hidden="1" xr:uid="{00000000-0005-0000-0000-0000E00E0000}"/>
    <cellStyle name="Hyperlink 6" xfId="3281" hidden="1" xr:uid="{00000000-0005-0000-0000-0000E10E0000}"/>
    <cellStyle name="Hyperlink 6" xfId="3319" hidden="1" xr:uid="{00000000-0005-0000-0000-0000E20E0000}"/>
    <cellStyle name="Hyperlink 6" xfId="3342" hidden="1" xr:uid="{00000000-0005-0000-0000-0000E30E0000}"/>
    <cellStyle name="Hyperlink 6" xfId="3382" hidden="1" xr:uid="{00000000-0005-0000-0000-0000E40E0000}"/>
    <cellStyle name="Hyperlink 6" xfId="2991" hidden="1" xr:uid="{00000000-0005-0000-0000-0000DA0E0000}"/>
    <cellStyle name="Hyperlink 6" xfId="3031" hidden="1" xr:uid="{00000000-0005-0000-0000-0000DB0E0000}"/>
    <cellStyle name="Hyperlink 6" xfId="3047" hidden="1" xr:uid="{00000000-0005-0000-0000-0000DC0E0000}"/>
    <cellStyle name="Hyperlink 6" xfId="3081" hidden="1" xr:uid="{00000000-0005-0000-0000-0000DD0E0000}"/>
    <cellStyle name="Hyperlink 6" xfId="2930" hidden="1" xr:uid="{00000000-0005-0000-0000-0000D80E0000}"/>
    <cellStyle name="Hyperlink 6" xfId="2968" hidden="1" xr:uid="{00000000-0005-0000-0000-0000D90E0000}"/>
    <cellStyle name="Hyperlink 6" xfId="2880" hidden="1" xr:uid="{00000000-0005-0000-0000-0000D70E0000}"/>
    <cellStyle name="Hyperlink 6" xfId="799" hidden="1" xr:uid="{00000000-0005-0000-0000-0000A20E0000}"/>
    <cellStyle name="Hyperlink 6" xfId="560" hidden="1" xr:uid="{00000000-0005-0000-0000-00009D0E0000}"/>
    <cellStyle name="Hyperlink 6" xfId="672" hidden="1" xr:uid="{00000000-0005-0000-0000-00009E0E0000}"/>
    <cellStyle name="Hyperlink 6" xfId="55" hidden="1" xr:uid="{00000000-0005-0000-0000-00009C0E0000}"/>
    <cellStyle name="Hyperlink 6" xfId="4019" hidden="1" xr:uid="{00000000-0005-0000-0000-0000F40E0000}"/>
    <cellStyle name="Hyperlink 6" xfId="4042" hidden="1" xr:uid="{00000000-0005-0000-0000-0000F50E0000}"/>
    <cellStyle name="Hyperlink 6" xfId="4082" hidden="1" xr:uid="{00000000-0005-0000-0000-0000F60E0000}"/>
    <cellStyle name="Hyperlink 6" xfId="4098" hidden="1" xr:uid="{00000000-0005-0000-0000-0000F70E0000}"/>
    <cellStyle name="Hyperlink 6" xfId="1727" hidden="1" xr:uid="{00000000-0005-0000-0000-0000B90E0000}"/>
    <cellStyle name="Hyperlink 6" xfId="1689" hidden="1" xr:uid="{00000000-0005-0000-0000-0000BA0E0000}"/>
    <cellStyle name="Hyperlink 6" xfId="1766" hidden="1" xr:uid="{00000000-0005-0000-0000-0000BB0E0000}"/>
    <cellStyle name="Hyperlink 6" xfId="1816" hidden="1" xr:uid="{00000000-0005-0000-0000-0000BC0E0000}"/>
    <cellStyle name="Hyperlink 6" xfId="1854" hidden="1" xr:uid="{00000000-0005-0000-0000-0000BD0E0000}"/>
    <cellStyle name="Hyperlink 6" xfId="1877" hidden="1" xr:uid="{00000000-0005-0000-0000-0000BE0E0000}"/>
    <cellStyle name="Hyperlink 6" xfId="1917" hidden="1" xr:uid="{00000000-0005-0000-0000-0000BF0E0000}"/>
    <cellStyle name="Hyperlink 6" xfId="1933" hidden="1" xr:uid="{00000000-0005-0000-0000-0000C00E0000}"/>
    <cellStyle name="Hyperlink 6" xfId="1967" hidden="1" xr:uid="{00000000-0005-0000-0000-0000C10E0000}"/>
    <cellStyle name="Hyperlink 6" xfId="2077" hidden="1" xr:uid="{00000000-0005-0000-0000-0000C20E0000}"/>
    <cellStyle name="Hyperlink 6" xfId="2039" hidden="1" xr:uid="{00000000-0005-0000-0000-0000C30E0000}"/>
    <cellStyle name="Hyperlink 6" xfId="2116" hidden="1" xr:uid="{00000000-0005-0000-0000-0000C40E0000}"/>
    <cellStyle name="Hyperlink 6" xfId="2166" hidden="1" xr:uid="{00000000-0005-0000-0000-0000C50E0000}"/>
    <cellStyle name="Hyperlink 6" xfId="2204" hidden="1" xr:uid="{00000000-0005-0000-0000-0000C60E0000}"/>
    <cellStyle name="Hyperlink 6" xfId="2227" hidden="1" xr:uid="{00000000-0005-0000-0000-0000C70E0000}"/>
    <cellStyle name="Hyperlink 6" xfId="2267" hidden="1" xr:uid="{00000000-0005-0000-0000-0000C80E0000}"/>
    <cellStyle name="Hyperlink 6" xfId="2283" hidden="1" xr:uid="{00000000-0005-0000-0000-0000C90E0000}"/>
    <cellStyle name="Hyperlink 6" xfId="2322" hidden="1" xr:uid="{00000000-0005-0000-0000-0000CA0E0000}"/>
    <cellStyle name="Hyperlink 6" xfId="2376" hidden="1" xr:uid="{00000000-0005-0000-0000-0000CB0E0000}"/>
    <cellStyle name="Hyperlink 6" xfId="2487" hidden="1" xr:uid="{00000000-0005-0000-0000-0000CC0E0000}"/>
    <cellStyle name="Hyperlink 6" xfId="2449" hidden="1" xr:uid="{00000000-0005-0000-0000-0000CD0E0000}"/>
    <cellStyle name="Hyperlink 6" xfId="2526" hidden="1" xr:uid="{00000000-0005-0000-0000-0000CE0E0000}"/>
    <cellStyle name="Hyperlink 6" xfId="1504" hidden="1" xr:uid="{00000000-0005-0000-0000-0000B40E0000}"/>
    <cellStyle name="Hyperlink 6" xfId="1527" hidden="1" xr:uid="{00000000-0005-0000-0000-0000B50E0000}"/>
    <cellStyle name="Hyperlink 6" xfId="1567" hidden="1" xr:uid="{00000000-0005-0000-0000-0000B60E0000}"/>
    <cellStyle name="Hyperlink 6" xfId="1583" hidden="1" xr:uid="{00000000-0005-0000-0000-0000B70E0000}"/>
    <cellStyle name="Hyperlink 6" xfId="1617" hidden="1" xr:uid="{00000000-0005-0000-0000-0000B80E0000}"/>
    <cellStyle name="Hyperlink 6" xfId="822" hidden="1" xr:uid="{00000000-0005-0000-0000-0000A30E0000}"/>
    <cellStyle name="Hyperlink 6" xfId="862" hidden="1" xr:uid="{00000000-0005-0000-0000-0000A40E0000}"/>
    <cellStyle name="Hyperlink 6" xfId="878" hidden="1" xr:uid="{00000000-0005-0000-0000-0000A50E0000}"/>
    <cellStyle name="Hyperlink 6" xfId="915" hidden="1" xr:uid="{00000000-0005-0000-0000-0000A60E0000}"/>
    <cellStyle name="Hyperlink 6" xfId="1026" hidden="1" xr:uid="{00000000-0005-0000-0000-0000A70E0000}"/>
    <cellStyle name="Hyperlink 6" xfId="988" hidden="1" xr:uid="{00000000-0005-0000-0000-0000A80E0000}"/>
    <cellStyle name="Hyperlink 6" xfId="1065" hidden="1" xr:uid="{00000000-0005-0000-0000-0000A90E0000}"/>
    <cellStyle name="Hyperlink 6" xfId="634" hidden="1" xr:uid="{00000000-0005-0000-0000-00009F0E0000}"/>
    <cellStyle name="Hyperlink 6" xfId="711" hidden="1" xr:uid="{00000000-0005-0000-0000-0000A00E0000}"/>
    <cellStyle name="Hyperlink 6" xfId="761" hidden="1" xr:uid="{00000000-0005-0000-0000-0000A10E0000}"/>
    <cellStyle name="Hyperlink 6" xfId="1216" hidden="1" xr:uid="{00000000-0005-0000-0000-0000AD0E0000}"/>
    <cellStyle name="Hyperlink 6" xfId="1232" hidden="1" xr:uid="{00000000-0005-0000-0000-0000AE0E0000}"/>
    <cellStyle name="Hyperlink 6" xfId="1266" hidden="1" xr:uid="{00000000-0005-0000-0000-0000AF0E0000}"/>
    <cellStyle name="Hyperlink 6" xfId="1377" hidden="1" xr:uid="{00000000-0005-0000-0000-0000B00E0000}"/>
    <cellStyle name="Hyperlink 6" xfId="1339" hidden="1" xr:uid="{00000000-0005-0000-0000-0000B10E0000}"/>
    <cellStyle name="Hyperlink 6" xfId="1416" hidden="1" xr:uid="{00000000-0005-0000-0000-0000B20E0000}"/>
    <cellStyle name="Hyperlink 6" xfId="1466" hidden="1" xr:uid="{00000000-0005-0000-0000-0000B30E0000}"/>
    <cellStyle name="Hyperlink 6" xfId="2803" hidden="1" xr:uid="{00000000-0005-0000-0000-0000D60E0000}"/>
    <cellStyle name="Hyperlink 6" xfId="1115" hidden="1" xr:uid="{00000000-0005-0000-0000-0000AA0E0000}"/>
    <cellStyle name="Hyperlink 6" xfId="1153" hidden="1" xr:uid="{00000000-0005-0000-0000-0000AB0E0000}"/>
    <cellStyle name="Hyperlink 6" xfId="1176" hidden="1" xr:uid="{00000000-0005-0000-0000-0000AC0E0000}"/>
    <cellStyle name="Hyperlink 6" xfId="2730" hidden="1" xr:uid="{00000000-0005-0000-0000-0000D40E0000}"/>
    <cellStyle name="Hyperlink 6" xfId="2841" hidden="1" xr:uid="{00000000-0005-0000-0000-0000D50E0000}"/>
    <cellStyle name="Hyperlink 6" xfId="2693" hidden="1" xr:uid="{00000000-0005-0000-0000-0000D30E0000}"/>
    <cellStyle name="Hyperlink 7" xfId="2732" hidden="1" xr:uid="{00000000-0005-0000-0000-0000300F0000}"/>
    <cellStyle name="Hyperlink 7" xfId="2839" hidden="1" xr:uid="{00000000-0005-0000-0000-0000310F0000}"/>
    <cellStyle name="Hyperlink 7" xfId="3502" hidden="1" xr:uid="{00000000-0005-0000-0000-0000440F0000}"/>
    <cellStyle name="Hyperlink 7" xfId="3579" hidden="1" xr:uid="{00000000-0005-0000-0000-0000450F0000}"/>
    <cellStyle name="Hyperlink 7" xfId="3629" hidden="1" xr:uid="{00000000-0005-0000-0000-0000460F0000}"/>
    <cellStyle name="Hyperlink 7" xfId="3690" hidden="1" xr:uid="{00000000-0005-0000-0000-0000480F0000}"/>
    <cellStyle name="Hyperlink 7" xfId="3730" hidden="1" xr:uid="{00000000-0005-0000-0000-0000490F0000}"/>
    <cellStyle name="Hyperlink 7" xfId="3750" hidden="1" xr:uid="{00000000-0005-0000-0000-00004A0F0000}"/>
    <cellStyle name="Hyperlink 7" xfId="3784" hidden="1" xr:uid="{00000000-0005-0000-0000-00004B0F0000}"/>
    <cellStyle name="Hyperlink 7" xfId="3890" hidden="1" xr:uid="{00000000-0005-0000-0000-00004C0F0000}"/>
    <cellStyle name="Hyperlink 7" xfId="3852" hidden="1" xr:uid="{00000000-0005-0000-0000-00004D0F0000}"/>
    <cellStyle name="Hyperlink 7" xfId="3929" hidden="1" xr:uid="{00000000-0005-0000-0000-00004E0F0000}"/>
    <cellStyle name="Hyperlink 7" xfId="3979" hidden="1" xr:uid="{00000000-0005-0000-0000-00004F0F0000}"/>
    <cellStyle name="Hyperlink 7" xfId="4017" hidden="1" xr:uid="{00000000-0005-0000-0000-0000500F0000}"/>
    <cellStyle name="Hyperlink 7" xfId="4040" hidden="1" xr:uid="{00000000-0005-0000-0000-0000510F0000}"/>
    <cellStyle name="Hyperlink 7" xfId="4080" hidden="1" xr:uid="{00000000-0005-0000-0000-0000520F0000}"/>
    <cellStyle name="Hyperlink 7" xfId="3229" hidden="1" xr:uid="{00000000-0005-0000-0000-00003C0F0000}"/>
    <cellStyle name="Hyperlink 7" xfId="3279" hidden="1" xr:uid="{00000000-0005-0000-0000-00003D0F0000}"/>
    <cellStyle name="Hyperlink 7" xfId="3317" hidden="1" xr:uid="{00000000-0005-0000-0000-00003E0F0000}"/>
    <cellStyle name="Hyperlink 7" xfId="3340" hidden="1" xr:uid="{00000000-0005-0000-0000-00003F0F0000}"/>
    <cellStyle name="Hyperlink 7" xfId="3380" hidden="1" xr:uid="{00000000-0005-0000-0000-0000400F0000}"/>
    <cellStyle name="Hyperlink 7" xfId="3400" hidden="1" xr:uid="{00000000-0005-0000-0000-0000410F0000}"/>
    <cellStyle name="Hyperlink 7" xfId="3434" hidden="1" xr:uid="{00000000-0005-0000-0000-0000420F0000}"/>
    <cellStyle name="Hyperlink 7" xfId="3540" hidden="1" xr:uid="{00000000-0005-0000-0000-0000430F0000}"/>
    <cellStyle name="Hyperlink 7" xfId="3029" hidden="1" xr:uid="{00000000-0005-0000-0000-0000370F0000}"/>
    <cellStyle name="Hyperlink 7" xfId="3049" hidden="1" xr:uid="{00000000-0005-0000-0000-0000380F0000}"/>
    <cellStyle name="Hyperlink 7" xfId="3190" hidden="1" xr:uid="{00000000-0005-0000-0000-00003A0F0000}"/>
    <cellStyle name="Hyperlink 7" xfId="3152" hidden="1" xr:uid="{00000000-0005-0000-0000-00003B0F0000}"/>
    <cellStyle name="Hyperlink 7" xfId="2966" hidden="1" xr:uid="{00000000-0005-0000-0000-0000350F0000}"/>
    <cellStyle name="Hyperlink 7" xfId="2989" hidden="1" xr:uid="{00000000-0005-0000-0000-0000360F0000}"/>
    <cellStyle name="Hyperlink 7" xfId="2928" hidden="1" xr:uid="{00000000-0005-0000-0000-0000340F0000}"/>
    <cellStyle name="Hyperlink 7" xfId="3667" hidden="1" xr:uid="{00000000-0005-0000-0000-0000470F0000}"/>
    <cellStyle name="Hyperlink 7" xfId="57" hidden="1" xr:uid="{00000000-0005-0000-0000-0000F80E0000}"/>
    <cellStyle name="Hyperlink 7" xfId="1234" hidden="1" xr:uid="{00000000-0005-0000-0000-00000A0F0000}"/>
    <cellStyle name="Hyperlink 7" xfId="4100" hidden="1" xr:uid="{00000000-0005-0000-0000-0000530F0000}"/>
    <cellStyle name="Hyperlink 7" xfId="3083" hidden="1" xr:uid="{00000000-0005-0000-0000-0000390F0000}"/>
    <cellStyle name="Hyperlink 7" xfId="1687" hidden="1" xr:uid="{00000000-0005-0000-0000-0000160F0000}"/>
    <cellStyle name="Hyperlink 7" xfId="1764" hidden="1" xr:uid="{00000000-0005-0000-0000-0000170F0000}"/>
    <cellStyle name="Hyperlink 7" xfId="1814" hidden="1" xr:uid="{00000000-0005-0000-0000-0000180F0000}"/>
    <cellStyle name="Hyperlink 7" xfId="1852" hidden="1" xr:uid="{00000000-0005-0000-0000-0000190F0000}"/>
    <cellStyle name="Hyperlink 7" xfId="1875" hidden="1" xr:uid="{00000000-0005-0000-0000-00001A0F0000}"/>
    <cellStyle name="Hyperlink 7" xfId="1915" hidden="1" xr:uid="{00000000-0005-0000-0000-00001B0F0000}"/>
    <cellStyle name="Hyperlink 7" xfId="1935" hidden="1" xr:uid="{00000000-0005-0000-0000-00001C0F0000}"/>
    <cellStyle name="Hyperlink 7" xfId="1969" hidden="1" xr:uid="{00000000-0005-0000-0000-00001D0F0000}"/>
    <cellStyle name="Hyperlink 7" xfId="2075" hidden="1" xr:uid="{00000000-0005-0000-0000-00001E0F0000}"/>
    <cellStyle name="Hyperlink 7" xfId="2037" hidden="1" xr:uid="{00000000-0005-0000-0000-00001F0F0000}"/>
    <cellStyle name="Hyperlink 7" xfId="2114" hidden="1" xr:uid="{00000000-0005-0000-0000-0000200F0000}"/>
    <cellStyle name="Hyperlink 7" xfId="2164" hidden="1" xr:uid="{00000000-0005-0000-0000-0000210F0000}"/>
    <cellStyle name="Hyperlink 7" xfId="2202" hidden="1" xr:uid="{00000000-0005-0000-0000-0000220F0000}"/>
    <cellStyle name="Hyperlink 7" xfId="2225" hidden="1" xr:uid="{00000000-0005-0000-0000-0000230F0000}"/>
    <cellStyle name="Hyperlink 7" xfId="2265" hidden="1" xr:uid="{00000000-0005-0000-0000-0000240F0000}"/>
    <cellStyle name="Hyperlink 7" xfId="2285" hidden="1" xr:uid="{00000000-0005-0000-0000-0000250F0000}"/>
    <cellStyle name="Hyperlink 7" xfId="2324" hidden="1" xr:uid="{00000000-0005-0000-0000-0000260F0000}"/>
    <cellStyle name="Hyperlink 7" xfId="2378" hidden="1" xr:uid="{00000000-0005-0000-0000-0000270F0000}"/>
    <cellStyle name="Hyperlink 7" xfId="2485" hidden="1" xr:uid="{00000000-0005-0000-0000-0000280F0000}"/>
    <cellStyle name="Hyperlink 7" xfId="2447" hidden="1" xr:uid="{00000000-0005-0000-0000-0000290F0000}"/>
    <cellStyle name="Hyperlink 7" xfId="2524" hidden="1" xr:uid="{00000000-0005-0000-0000-00002A0F0000}"/>
    <cellStyle name="Hyperlink 7" xfId="2574" hidden="1" xr:uid="{00000000-0005-0000-0000-00002B0F0000}"/>
    <cellStyle name="Hyperlink 7" xfId="2612" hidden="1" xr:uid="{00000000-0005-0000-0000-00002C0F0000}"/>
    <cellStyle name="Hyperlink 7" xfId="2635" hidden="1" xr:uid="{00000000-0005-0000-0000-00002D0F0000}"/>
    <cellStyle name="Hyperlink 7" xfId="2675" hidden="1" xr:uid="{00000000-0005-0000-0000-00002E0F0000}"/>
    <cellStyle name="Hyperlink 7" xfId="2695" hidden="1" xr:uid="{00000000-0005-0000-0000-00002F0F0000}"/>
    <cellStyle name="Hyperlink 7" xfId="1725" hidden="1" xr:uid="{00000000-0005-0000-0000-0000150F0000}"/>
    <cellStyle name="Hyperlink 7" xfId="820" hidden="1" xr:uid="{00000000-0005-0000-0000-0000FF0E0000}"/>
    <cellStyle name="Hyperlink 7" xfId="860" hidden="1" xr:uid="{00000000-0005-0000-0000-0000000F0000}"/>
    <cellStyle name="Hyperlink 7" xfId="880" hidden="1" xr:uid="{00000000-0005-0000-0000-0000010F0000}"/>
    <cellStyle name="Hyperlink 7" xfId="917" hidden="1" xr:uid="{00000000-0005-0000-0000-0000020F0000}"/>
    <cellStyle name="Hyperlink 7" xfId="1024" hidden="1" xr:uid="{00000000-0005-0000-0000-0000030F0000}"/>
    <cellStyle name="Hyperlink 7" xfId="986" hidden="1" xr:uid="{00000000-0005-0000-0000-0000040F0000}"/>
    <cellStyle name="Hyperlink 7" xfId="1063" hidden="1" xr:uid="{00000000-0005-0000-0000-0000050F0000}"/>
    <cellStyle name="Hyperlink 7" xfId="1113" hidden="1" xr:uid="{00000000-0005-0000-0000-0000060F0000}"/>
    <cellStyle name="Hyperlink 7" xfId="632" hidden="1" xr:uid="{00000000-0005-0000-0000-0000FB0E0000}"/>
    <cellStyle name="Hyperlink 7" xfId="709" hidden="1" xr:uid="{00000000-0005-0000-0000-0000FC0E0000}"/>
    <cellStyle name="Hyperlink 7" xfId="759" hidden="1" xr:uid="{00000000-0005-0000-0000-0000FD0E0000}"/>
    <cellStyle name="Hyperlink 7" xfId="797" hidden="1" xr:uid="{00000000-0005-0000-0000-0000FE0E0000}"/>
    <cellStyle name="Hyperlink 7" xfId="562" hidden="1" xr:uid="{00000000-0005-0000-0000-0000F90E0000}"/>
    <cellStyle name="Hyperlink 7" xfId="670" hidden="1" xr:uid="{00000000-0005-0000-0000-0000FA0E0000}"/>
    <cellStyle name="Hyperlink 7" xfId="1337" hidden="1" xr:uid="{00000000-0005-0000-0000-00000D0F0000}"/>
    <cellStyle name="Hyperlink 7" xfId="1414" hidden="1" xr:uid="{00000000-0005-0000-0000-00000E0F0000}"/>
    <cellStyle name="Hyperlink 7" xfId="1464" hidden="1" xr:uid="{00000000-0005-0000-0000-00000F0F0000}"/>
    <cellStyle name="Hyperlink 7" xfId="1502" hidden="1" xr:uid="{00000000-0005-0000-0000-0000100F0000}"/>
    <cellStyle name="Hyperlink 7" xfId="1525" hidden="1" xr:uid="{00000000-0005-0000-0000-0000110F0000}"/>
    <cellStyle name="Hyperlink 7" xfId="1565" hidden="1" xr:uid="{00000000-0005-0000-0000-0000120F0000}"/>
    <cellStyle name="Hyperlink 7" xfId="1585" hidden="1" xr:uid="{00000000-0005-0000-0000-0000130F0000}"/>
    <cellStyle name="Hyperlink 7" xfId="1619" hidden="1" xr:uid="{00000000-0005-0000-0000-0000140F0000}"/>
    <cellStyle name="Hyperlink 7" xfId="1174" hidden="1" xr:uid="{00000000-0005-0000-0000-0000080F0000}"/>
    <cellStyle name="Hyperlink 7" xfId="1214" hidden="1" xr:uid="{00000000-0005-0000-0000-0000090F0000}"/>
    <cellStyle name="Hyperlink 7" xfId="1268" hidden="1" xr:uid="{00000000-0005-0000-0000-00000B0F0000}"/>
    <cellStyle name="Hyperlink 7" xfId="1375" hidden="1" xr:uid="{00000000-0005-0000-0000-00000C0F0000}"/>
    <cellStyle name="Hyperlink 7" xfId="2878" hidden="1" xr:uid="{00000000-0005-0000-0000-0000330F0000}"/>
    <cellStyle name="Hyperlink 7" xfId="1151" hidden="1" xr:uid="{00000000-0005-0000-0000-0000070F0000}"/>
    <cellStyle name="Hyperlink 7" xfId="2801" hidden="1" xr:uid="{00000000-0005-0000-0000-0000320F0000}"/>
    <cellStyle name="Hyperlink 8" xfId="3577" hidden="1" xr:uid="{00000000-0005-0000-0000-0000A10F0000}"/>
    <cellStyle name="Hyperlink 8" xfId="3627" hidden="1" xr:uid="{00000000-0005-0000-0000-0000A20F0000}"/>
    <cellStyle name="Hyperlink 8" xfId="3665" hidden="1" xr:uid="{00000000-0005-0000-0000-0000A30F0000}"/>
    <cellStyle name="Hyperlink 8" xfId="3688" hidden="1" xr:uid="{00000000-0005-0000-0000-0000A40F0000}"/>
    <cellStyle name="Hyperlink 8" xfId="3728" hidden="1" xr:uid="{00000000-0005-0000-0000-0000A50F0000}"/>
    <cellStyle name="Hyperlink 8" xfId="3752" hidden="1" xr:uid="{00000000-0005-0000-0000-0000A60F0000}"/>
    <cellStyle name="Hyperlink 8" xfId="3786" hidden="1" xr:uid="{00000000-0005-0000-0000-0000A70F0000}"/>
    <cellStyle name="Hyperlink 8" xfId="3888" hidden="1" xr:uid="{00000000-0005-0000-0000-0000A80F0000}"/>
    <cellStyle name="Hyperlink 8" xfId="3850" hidden="1" xr:uid="{00000000-0005-0000-0000-0000A90F0000}"/>
    <cellStyle name="Hyperlink 8" xfId="3927" hidden="1" xr:uid="{00000000-0005-0000-0000-0000AA0F0000}"/>
    <cellStyle name="Hyperlink 8" xfId="3977" hidden="1" xr:uid="{00000000-0005-0000-0000-0000AB0F0000}"/>
    <cellStyle name="Hyperlink 8" xfId="4015" hidden="1" xr:uid="{00000000-0005-0000-0000-0000AC0F0000}"/>
    <cellStyle name="Hyperlink 8" xfId="4038" hidden="1" xr:uid="{00000000-0005-0000-0000-0000AD0F0000}"/>
    <cellStyle name="Hyperlink 8" xfId="4078" hidden="1" xr:uid="{00000000-0005-0000-0000-0000AE0F0000}"/>
    <cellStyle name="Hyperlink 8" xfId="4102" hidden="1" xr:uid="{00000000-0005-0000-0000-0000AF0F0000}"/>
    <cellStyle name="Hyperlink 8" xfId="3277" hidden="1" xr:uid="{00000000-0005-0000-0000-0000990F0000}"/>
    <cellStyle name="Hyperlink 8" xfId="3315" hidden="1" xr:uid="{00000000-0005-0000-0000-00009A0F0000}"/>
    <cellStyle name="Hyperlink 8" xfId="3338" hidden="1" xr:uid="{00000000-0005-0000-0000-00009B0F0000}"/>
    <cellStyle name="Hyperlink 8" xfId="3378" hidden="1" xr:uid="{00000000-0005-0000-0000-00009C0F0000}"/>
    <cellStyle name="Hyperlink 8" xfId="3402" hidden="1" xr:uid="{00000000-0005-0000-0000-00009D0F0000}"/>
    <cellStyle name="Hyperlink 8" xfId="3436" hidden="1" xr:uid="{00000000-0005-0000-0000-00009E0F0000}"/>
    <cellStyle name="Hyperlink 8" xfId="3538" hidden="1" xr:uid="{00000000-0005-0000-0000-00009F0F0000}"/>
    <cellStyle name="Hyperlink 8" xfId="3500" hidden="1" xr:uid="{00000000-0005-0000-0000-0000A00F0000}"/>
    <cellStyle name="Hyperlink 8" xfId="3085" hidden="1" xr:uid="{00000000-0005-0000-0000-0000950F0000}"/>
    <cellStyle name="Hyperlink 8" xfId="3188" hidden="1" xr:uid="{00000000-0005-0000-0000-0000960F0000}"/>
    <cellStyle name="Hyperlink 8" xfId="3150" hidden="1" xr:uid="{00000000-0005-0000-0000-0000970F0000}"/>
    <cellStyle name="Hyperlink 8" xfId="3227" hidden="1" xr:uid="{00000000-0005-0000-0000-0000980F0000}"/>
    <cellStyle name="Hyperlink 8" xfId="3027" hidden="1" xr:uid="{00000000-0005-0000-0000-0000930F0000}"/>
    <cellStyle name="Hyperlink 8" xfId="3051" hidden="1" xr:uid="{00000000-0005-0000-0000-0000940F0000}"/>
    <cellStyle name="Hyperlink 8" xfId="2987" hidden="1" xr:uid="{00000000-0005-0000-0000-0000920F0000}"/>
    <cellStyle name="Hyperlink 8" xfId="1685" hidden="1" xr:uid="{00000000-0005-0000-0000-0000720F0000}"/>
    <cellStyle name="Hyperlink 8" xfId="1762" hidden="1" xr:uid="{00000000-0005-0000-0000-0000730F0000}"/>
    <cellStyle name="Hyperlink 8" xfId="1812" hidden="1" xr:uid="{00000000-0005-0000-0000-0000740F0000}"/>
    <cellStyle name="Hyperlink 8" xfId="1850" hidden="1" xr:uid="{00000000-0005-0000-0000-0000750F0000}"/>
    <cellStyle name="Hyperlink 8" xfId="1873" hidden="1" xr:uid="{00000000-0005-0000-0000-0000760F0000}"/>
    <cellStyle name="Hyperlink 8" xfId="1913" hidden="1" xr:uid="{00000000-0005-0000-0000-0000770F0000}"/>
    <cellStyle name="Hyperlink 8" xfId="1937" hidden="1" xr:uid="{00000000-0005-0000-0000-0000780F0000}"/>
    <cellStyle name="Hyperlink 8" xfId="2112" hidden="1" xr:uid="{00000000-0005-0000-0000-00007C0F0000}"/>
    <cellStyle name="Hyperlink 8" xfId="2162" hidden="1" xr:uid="{00000000-0005-0000-0000-00007D0F0000}"/>
    <cellStyle name="Hyperlink 8" xfId="2200" hidden="1" xr:uid="{00000000-0005-0000-0000-00007E0F0000}"/>
    <cellStyle name="Hyperlink 8" xfId="2223" hidden="1" xr:uid="{00000000-0005-0000-0000-00007F0F0000}"/>
    <cellStyle name="Hyperlink 8" xfId="2263" hidden="1" xr:uid="{00000000-0005-0000-0000-0000800F0000}"/>
    <cellStyle name="Hyperlink 8" xfId="2287" hidden="1" xr:uid="{00000000-0005-0000-0000-0000810F0000}"/>
    <cellStyle name="Hyperlink 8" xfId="2326" hidden="1" xr:uid="{00000000-0005-0000-0000-0000820F0000}"/>
    <cellStyle name="Hyperlink 8" xfId="2380" hidden="1" xr:uid="{00000000-0005-0000-0000-0000830F0000}"/>
    <cellStyle name="Hyperlink 8" xfId="2483" hidden="1" xr:uid="{00000000-0005-0000-0000-0000840F0000}"/>
    <cellStyle name="Hyperlink 8" xfId="2445" hidden="1" xr:uid="{00000000-0005-0000-0000-0000850F0000}"/>
    <cellStyle name="Hyperlink 8" xfId="2522" hidden="1" xr:uid="{00000000-0005-0000-0000-0000860F0000}"/>
    <cellStyle name="Hyperlink 8" xfId="2572" hidden="1" xr:uid="{00000000-0005-0000-0000-0000870F0000}"/>
    <cellStyle name="Hyperlink 8" xfId="2610" hidden="1" xr:uid="{00000000-0005-0000-0000-0000880F0000}"/>
    <cellStyle name="Hyperlink 8" xfId="2633" hidden="1" xr:uid="{00000000-0005-0000-0000-0000890F0000}"/>
    <cellStyle name="Hyperlink 8" xfId="2673" hidden="1" xr:uid="{00000000-0005-0000-0000-00008A0F0000}"/>
    <cellStyle name="Hyperlink 8" xfId="2697" hidden="1" xr:uid="{00000000-0005-0000-0000-00008B0F0000}"/>
    <cellStyle name="Hyperlink 8" xfId="2734" hidden="1" xr:uid="{00000000-0005-0000-0000-00008C0F0000}"/>
    <cellStyle name="Hyperlink 8" xfId="2837" hidden="1" xr:uid="{00000000-0005-0000-0000-00008D0F0000}"/>
    <cellStyle name="Hyperlink 8" xfId="2799" hidden="1" xr:uid="{00000000-0005-0000-0000-00008E0F0000}"/>
    <cellStyle name="Hyperlink 8" xfId="2876" hidden="1" xr:uid="{00000000-0005-0000-0000-00008F0F0000}"/>
    <cellStyle name="Hyperlink 8" xfId="2926" hidden="1" xr:uid="{00000000-0005-0000-0000-0000900F0000}"/>
    <cellStyle name="Hyperlink 8" xfId="2964" hidden="1" xr:uid="{00000000-0005-0000-0000-0000910F0000}"/>
    <cellStyle name="Hyperlink 8" xfId="1971" hidden="1" xr:uid="{00000000-0005-0000-0000-0000790F0000}"/>
    <cellStyle name="Hyperlink 8" xfId="2073" hidden="1" xr:uid="{00000000-0005-0000-0000-00007A0F0000}"/>
    <cellStyle name="Hyperlink 8" xfId="2035" hidden="1" xr:uid="{00000000-0005-0000-0000-00007B0F0000}"/>
    <cellStyle name="Hyperlink 8" xfId="818" hidden="1" xr:uid="{00000000-0005-0000-0000-00005B0F0000}"/>
    <cellStyle name="Hyperlink 8" xfId="858" hidden="1" xr:uid="{00000000-0005-0000-0000-00005C0F0000}"/>
    <cellStyle name="Hyperlink 8" xfId="882" hidden="1" xr:uid="{00000000-0005-0000-0000-00005D0F0000}"/>
    <cellStyle name="Hyperlink 8" xfId="919" hidden="1" xr:uid="{00000000-0005-0000-0000-00005E0F0000}"/>
    <cellStyle name="Hyperlink 8" xfId="1022" hidden="1" xr:uid="{00000000-0005-0000-0000-00005F0F0000}"/>
    <cellStyle name="Hyperlink 8" xfId="984" hidden="1" xr:uid="{00000000-0005-0000-0000-0000600F0000}"/>
    <cellStyle name="Hyperlink 8" xfId="1061" hidden="1" xr:uid="{00000000-0005-0000-0000-0000610F0000}"/>
    <cellStyle name="Hyperlink 8" xfId="1111" hidden="1" xr:uid="{00000000-0005-0000-0000-0000620F0000}"/>
    <cellStyle name="Hyperlink 8" xfId="630" hidden="1" xr:uid="{00000000-0005-0000-0000-0000570F0000}"/>
    <cellStyle name="Hyperlink 8" xfId="707" hidden="1" xr:uid="{00000000-0005-0000-0000-0000580F0000}"/>
    <cellStyle name="Hyperlink 8" xfId="757" hidden="1" xr:uid="{00000000-0005-0000-0000-0000590F0000}"/>
    <cellStyle name="Hyperlink 8" xfId="795" hidden="1" xr:uid="{00000000-0005-0000-0000-00005A0F0000}"/>
    <cellStyle name="Hyperlink 8" xfId="564" hidden="1" xr:uid="{00000000-0005-0000-0000-0000550F0000}"/>
    <cellStyle name="Hyperlink 8" xfId="668" hidden="1" xr:uid="{00000000-0005-0000-0000-0000560F0000}"/>
    <cellStyle name="Hyperlink 8" xfId="59" hidden="1" xr:uid="{00000000-0005-0000-0000-0000540F0000}"/>
    <cellStyle name="Hyperlink 8" xfId="1412" hidden="1" xr:uid="{00000000-0005-0000-0000-00006A0F0000}"/>
    <cellStyle name="Hyperlink 8" xfId="1462" hidden="1" xr:uid="{00000000-0005-0000-0000-00006B0F0000}"/>
    <cellStyle name="Hyperlink 8" xfId="1500" hidden="1" xr:uid="{00000000-0005-0000-0000-00006C0F0000}"/>
    <cellStyle name="Hyperlink 8" xfId="1523" hidden="1" xr:uid="{00000000-0005-0000-0000-00006D0F0000}"/>
    <cellStyle name="Hyperlink 8" xfId="1563" hidden="1" xr:uid="{00000000-0005-0000-0000-00006E0F0000}"/>
    <cellStyle name="Hyperlink 8" xfId="1587" hidden="1" xr:uid="{00000000-0005-0000-0000-00006F0F0000}"/>
    <cellStyle name="Hyperlink 8" xfId="1621" hidden="1" xr:uid="{00000000-0005-0000-0000-0000700F0000}"/>
    <cellStyle name="Hyperlink 8" xfId="1723" hidden="1" xr:uid="{00000000-0005-0000-0000-0000710F0000}"/>
    <cellStyle name="Hyperlink 8" xfId="1236" hidden="1" xr:uid="{00000000-0005-0000-0000-0000660F0000}"/>
    <cellStyle name="Hyperlink 8" xfId="1270" hidden="1" xr:uid="{00000000-0005-0000-0000-0000670F0000}"/>
    <cellStyle name="Hyperlink 8" xfId="1373" hidden="1" xr:uid="{00000000-0005-0000-0000-0000680F0000}"/>
    <cellStyle name="Hyperlink 8" xfId="1335" hidden="1" xr:uid="{00000000-0005-0000-0000-0000690F0000}"/>
    <cellStyle name="Hyperlink 8" xfId="1172" hidden="1" xr:uid="{00000000-0005-0000-0000-0000640F0000}"/>
    <cellStyle name="Hyperlink 8" xfId="1212" hidden="1" xr:uid="{00000000-0005-0000-0000-0000650F0000}"/>
    <cellStyle name="Hyperlink 8" xfId="1149" hidden="1" xr:uid="{00000000-0005-0000-0000-0000630F0000}"/>
    <cellStyle name="Hyperlink 9" xfId="3726" hidden="1" xr:uid="{00000000-0005-0000-0000-000001100000}"/>
    <cellStyle name="Hyperlink 9" xfId="3754" hidden="1" xr:uid="{00000000-0005-0000-0000-000002100000}"/>
    <cellStyle name="Hyperlink 9" xfId="3788" hidden="1" xr:uid="{00000000-0005-0000-0000-000003100000}"/>
    <cellStyle name="Hyperlink 9" xfId="3886" hidden="1" xr:uid="{00000000-0005-0000-0000-000004100000}"/>
    <cellStyle name="Hyperlink 9" xfId="3848" hidden="1" xr:uid="{00000000-0005-0000-0000-000005100000}"/>
    <cellStyle name="Hyperlink 9" xfId="3925" hidden="1" xr:uid="{00000000-0005-0000-0000-000006100000}"/>
    <cellStyle name="Hyperlink 9" xfId="3975" hidden="1" xr:uid="{00000000-0005-0000-0000-000007100000}"/>
    <cellStyle name="Hyperlink 9" xfId="4013" hidden="1" xr:uid="{00000000-0005-0000-0000-000008100000}"/>
    <cellStyle name="Hyperlink 9" xfId="4036" hidden="1" xr:uid="{00000000-0005-0000-0000-000009100000}"/>
    <cellStyle name="Hyperlink 9" xfId="4076" hidden="1" xr:uid="{00000000-0005-0000-0000-00000A100000}"/>
    <cellStyle name="Hyperlink 9" xfId="3404" hidden="1" xr:uid="{00000000-0005-0000-0000-0000F90F0000}"/>
    <cellStyle name="Hyperlink 9" xfId="1760" hidden="1" xr:uid="{00000000-0005-0000-0000-0000CF0F0000}"/>
    <cellStyle name="Hyperlink 9" xfId="1810" hidden="1" xr:uid="{00000000-0005-0000-0000-0000D00F0000}"/>
    <cellStyle name="Hyperlink 9" xfId="3313" hidden="1" xr:uid="{00000000-0005-0000-0000-0000F60F0000}"/>
    <cellStyle name="Hyperlink 9" xfId="3336" hidden="1" xr:uid="{00000000-0005-0000-0000-0000F70F0000}"/>
    <cellStyle name="Hyperlink 9" xfId="3376" hidden="1" xr:uid="{00000000-0005-0000-0000-0000F80F0000}"/>
    <cellStyle name="Hyperlink 9" xfId="3438" hidden="1" xr:uid="{00000000-0005-0000-0000-0000FA0F0000}"/>
    <cellStyle name="Hyperlink 9" xfId="3536" hidden="1" xr:uid="{00000000-0005-0000-0000-0000FB0F0000}"/>
    <cellStyle name="Hyperlink 9" xfId="3498" hidden="1" xr:uid="{00000000-0005-0000-0000-0000FC0F0000}"/>
    <cellStyle name="Hyperlink 9" xfId="3575" hidden="1" xr:uid="{00000000-0005-0000-0000-0000FD0F0000}"/>
    <cellStyle name="Hyperlink 9" xfId="3625" hidden="1" xr:uid="{00000000-0005-0000-0000-0000FE0F0000}"/>
    <cellStyle name="Hyperlink 9" xfId="3186" hidden="1" xr:uid="{00000000-0005-0000-0000-0000F20F0000}"/>
    <cellStyle name="Hyperlink 9" xfId="3148" hidden="1" xr:uid="{00000000-0005-0000-0000-0000F30F0000}"/>
    <cellStyle name="Hyperlink 9" xfId="3225" hidden="1" xr:uid="{00000000-0005-0000-0000-0000F40F0000}"/>
    <cellStyle name="Hyperlink 9" xfId="3275" hidden="1" xr:uid="{00000000-0005-0000-0000-0000F50F0000}"/>
    <cellStyle name="Hyperlink 9" xfId="3053" hidden="1" xr:uid="{00000000-0005-0000-0000-0000F00F0000}"/>
    <cellStyle name="Hyperlink 9" xfId="3087" hidden="1" xr:uid="{00000000-0005-0000-0000-0000F10F0000}"/>
    <cellStyle name="Hyperlink 9" xfId="3025" hidden="1" xr:uid="{00000000-0005-0000-0000-0000EF0F0000}"/>
    <cellStyle name="Hyperlink 9" xfId="4104" hidden="1" xr:uid="{00000000-0005-0000-0000-00000B100000}"/>
    <cellStyle name="Hyperlink 9" xfId="1911" hidden="1" xr:uid="{00000000-0005-0000-0000-0000D30F0000}"/>
    <cellStyle name="Hyperlink 9" xfId="1939" hidden="1" xr:uid="{00000000-0005-0000-0000-0000D40F0000}"/>
    <cellStyle name="Hyperlink 9" xfId="1973" hidden="1" xr:uid="{00000000-0005-0000-0000-0000D50F0000}"/>
    <cellStyle name="Hyperlink 9" xfId="2071" hidden="1" xr:uid="{00000000-0005-0000-0000-0000D60F0000}"/>
    <cellStyle name="Hyperlink 9" xfId="2033" hidden="1" xr:uid="{00000000-0005-0000-0000-0000D70F0000}"/>
    <cellStyle name="Hyperlink 9" xfId="2110" hidden="1" xr:uid="{00000000-0005-0000-0000-0000D80F0000}"/>
    <cellStyle name="Hyperlink 9" xfId="2160" hidden="1" xr:uid="{00000000-0005-0000-0000-0000D90F0000}"/>
    <cellStyle name="Hyperlink 9" xfId="2198" hidden="1" xr:uid="{00000000-0005-0000-0000-0000DA0F0000}"/>
    <cellStyle name="Hyperlink 9" xfId="2221" hidden="1" xr:uid="{00000000-0005-0000-0000-0000DB0F0000}"/>
    <cellStyle name="Hyperlink 9" xfId="2261" hidden="1" xr:uid="{00000000-0005-0000-0000-0000DC0F0000}"/>
    <cellStyle name="Hyperlink 9" xfId="2289" hidden="1" xr:uid="{00000000-0005-0000-0000-0000DD0F0000}"/>
    <cellStyle name="Hyperlink 9" xfId="2328" hidden="1" xr:uid="{00000000-0005-0000-0000-0000DE0F0000}"/>
    <cellStyle name="Hyperlink 9" xfId="2382" hidden="1" xr:uid="{00000000-0005-0000-0000-0000DF0F0000}"/>
    <cellStyle name="Hyperlink 9" xfId="2481" hidden="1" xr:uid="{00000000-0005-0000-0000-0000E00F0000}"/>
    <cellStyle name="Hyperlink 9" xfId="2443" hidden="1" xr:uid="{00000000-0005-0000-0000-0000E10F0000}"/>
    <cellStyle name="Hyperlink 9" xfId="2520" hidden="1" xr:uid="{00000000-0005-0000-0000-0000E20F0000}"/>
    <cellStyle name="Hyperlink 9" xfId="2570" hidden="1" xr:uid="{00000000-0005-0000-0000-0000E30F0000}"/>
    <cellStyle name="Hyperlink 9" xfId="2608" hidden="1" xr:uid="{00000000-0005-0000-0000-0000E40F0000}"/>
    <cellStyle name="Hyperlink 9" xfId="2631" hidden="1" xr:uid="{00000000-0005-0000-0000-0000E50F0000}"/>
    <cellStyle name="Hyperlink 9" xfId="2671" hidden="1" xr:uid="{00000000-0005-0000-0000-0000E60F0000}"/>
    <cellStyle name="Hyperlink 9" xfId="2699" hidden="1" xr:uid="{00000000-0005-0000-0000-0000E70F0000}"/>
    <cellStyle name="Hyperlink 9" xfId="2736" hidden="1" xr:uid="{00000000-0005-0000-0000-0000E80F0000}"/>
    <cellStyle name="Hyperlink 9" xfId="2835" hidden="1" xr:uid="{00000000-0005-0000-0000-0000E90F0000}"/>
    <cellStyle name="Hyperlink 9" xfId="2797" hidden="1" xr:uid="{00000000-0005-0000-0000-0000EA0F0000}"/>
    <cellStyle name="Hyperlink 9" xfId="2874" hidden="1" xr:uid="{00000000-0005-0000-0000-0000EB0F0000}"/>
    <cellStyle name="Hyperlink 9" xfId="2924" hidden="1" xr:uid="{00000000-0005-0000-0000-0000EC0F0000}"/>
    <cellStyle name="Hyperlink 9" xfId="2962" hidden="1" xr:uid="{00000000-0005-0000-0000-0000ED0F0000}"/>
    <cellStyle name="Hyperlink 9" xfId="2985" hidden="1" xr:uid="{00000000-0005-0000-0000-0000EE0F0000}"/>
    <cellStyle name="Hyperlink 9" xfId="1147" hidden="1" xr:uid="{00000000-0005-0000-0000-0000BF0F0000}"/>
    <cellStyle name="Hyperlink 9" xfId="1170" hidden="1" xr:uid="{00000000-0005-0000-0000-0000C00F0000}"/>
    <cellStyle name="Hyperlink 9" xfId="3663" hidden="1" xr:uid="{00000000-0005-0000-0000-0000FF0F0000}"/>
    <cellStyle name="Hyperlink 9" xfId="3686" hidden="1" xr:uid="{00000000-0005-0000-0000-000000100000}"/>
    <cellStyle name="Hyperlink 9" xfId="884" hidden="1" xr:uid="{00000000-0005-0000-0000-0000B90F0000}"/>
    <cellStyle name="Hyperlink 9" xfId="921" hidden="1" xr:uid="{00000000-0005-0000-0000-0000BA0F0000}"/>
    <cellStyle name="Hyperlink 9" xfId="1020" hidden="1" xr:uid="{00000000-0005-0000-0000-0000BB0F0000}"/>
    <cellStyle name="Hyperlink 9" xfId="982" hidden="1" xr:uid="{00000000-0005-0000-0000-0000BC0F0000}"/>
    <cellStyle name="Hyperlink 9" xfId="1059" hidden="1" xr:uid="{00000000-0005-0000-0000-0000BD0F0000}"/>
    <cellStyle name="Hyperlink 9" xfId="1109" hidden="1" xr:uid="{00000000-0005-0000-0000-0000BE0F0000}"/>
    <cellStyle name="Hyperlink 9" xfId="628" hidden="1" xr:uid="{00000000-0005-0000-0000-0000B30F0000}"/>
    <cellStyle name="Hyperlink 9" xfId="705" hidden="1" xr:uid="{00000000-0005-0000-0000-0000B40F0000}"/>
    <cellStyle name="Hyperlink 9" xfId="755" hidden="1" xr:uid="{00000000-0005-0000-0000-0000B50F0000}"/>
    <cellStyle name="Hyperlink 9" xfId="793" hidden="1" xr:uid="{00000000-0005-0000-0000-0000B60F0000}"/>
    <cellStyle name="Hyperlink 9" xfId="566" hidden="1" xr:uid="{00000000-0005-0000-0000-0000B10F0000}"/>
    <cellStyle name="Hyperlink 9" xfId="666" hidden="1" xr:uid="{00000000-0005-0000-0000-0000B20F0000}"/>
    <cellStyle name="Hyperlink 9" xfId="61" hidden="1" xr:uid="{00000000-0005-0000-0000-0000B00F0000}"/>
    <cellStyle name="Hyperlink 9" xfId="1589" hidden="1" xr:uid="{00000000-0005-0000-0000-0000CB0F0000}"/>
    <cellStyle name="Hyperlink 9" xfId="1848" hidden="1" xr:uid="{00000000-0005-0000-0000-0000D10F0000}"/>
    <cellStyle name="Hyperlink 9" xfId="1871" hidden="1" xr:uid="{00000000-0005-0000-0000-0000D20F0000}"/>
    <cellStyle name="Hyperlink 9" xfId="1498" hidden="1" xr:uid="{00000000-0005-0000-0000-0000C80F0000}"/>
    <cellStyle name="Hyperlink 9" xfId="1521" hidden="1" xr:uid="{00000000-0005-0000-0000-0000C90F0000}"/>
    <cellStyle name="Hyperlink 9" xfId="1561" hidden="1" xr:uid="{00000000-0005-0000-0000-0000CA0F0000}"/>
    <cellStyle name="Hyperlink 9" xfId="1623" hidden="1" xr:uid="{00000000-0005-0000-0000-0000CC0F0000}"/>
    <cellStyle name="Hyperlink 9" xfId="1721" hidden="1" xr:uid="{00000000-0005-0000-0000-0000CD0F0000}"/>
    <cellStyle name="Hyperlink 9" xfId="1683" hidden="1" xr:uid="{00000000-0005-0000-0000-0000CE0F0000}"/>
    <cellStyle name="Hyperlink 9" xfId="816" hidden="1" xr:uid="{00000000-0005-0000-0000-0000B70F0000}"/>
    <cellStyle name="Hyperlink 9" xfId="856" hidden="1" xr:uid="{00000000-0005-0000-0000-0000B80F0000}"/>
    <cellStyle name="Hyperlink 9" xfId="1371" hidden="1" xr:uid="{00000000-0005-0000-0000-0000C40F0000}"/>
    <cellStyle name="Hyperlink 9" xfId="1333" hidden="1" xr:uid="{00000000-0005-0000-0000-0000C50F0000}"/>
    <cellStyle name="Hyperlink 9" xfId="1410" hidden="1" xr:uid="{00000000-0005-0000-0000-0000C60F0000}"/>
    <cellStyle name="Hyperlink 9" xfId="1460" hidden="1" xr:uid="{00000000-0005-0000-0000-0000C70F0000}"/>
    <cellStyle name="Hyperlink 9" xfId="1238" hidden="1" xr:uid="{00000000-0005-0000-0000-0000C20F0000}"/>
    <cellStyle name="Hyperlink 9" xfId="1272" hidden="1" xr:uid="{00000000-0005-0000-0000-0000C30F0000}"/>
    <cellStyle name="Hyperlink 9" xfId="1210" hidden="1" xr:uid="{00000000-0005-0000-0000-0000C10F0000}"/>
    <cellStyle name="Input" xfId="13" builtinId="20" customBuiltin="1"/>
    <cellStyle name="Linked Cell" xfId="16" builtinId="24" customBuiltin="1"/>
    <cellStyle name="Neutral" xfId="12" builtinId="28" customBuiltin="1"/>
    <cellStyle name="Normal" xfId="0" builtinId="0"/>
    <cellStyle name="Normal 10" xfId="92" xr:uid="{00000000-0005-0000-0000-000010100000}"/>
    <cellStyle name="Normal 122" xfId="93" xr:uid="{00000000-0005-0000-0000-000011100000}"/>
    <cellStyle name="Normal 2" xfId="3" xr:uid="{00000000-0005-0000-0000-000012100000}"/>
    <cellStyle name="Normal 2 2" xfId="46" xr:uid="{00000000-0005-0000-0000-000013100000}"/>
    <cellStyle name="Normal 2 2 2" xfId="94" xr:uid="{00000000-0005-0000-0000-000014100000}"/>
    <cellStyle name="Normal 2 3" xfId="90" xr:uid="{00000000-0005-0000-0000-000015100000}"/>
    <cellStyle name="Normal 2 4" xfId="551" xr:uid="{00000000-0005-0000-0000-000016100000}"/>
    <cellStyle name="Normal 2 5" xfId="4130" xr:uid="{00000000-0005-0000-0000-000017100000}"/>
    <cellStyle name="Normal 3" xfId="87" xr:uid="{00000000-0005-0000-0000-000018100000}"/>
    <cellStyle name="Normal 3 2" xfId="536" xr:uid="{00000000-0005-0000-0000-000019100000}"/>
    <cellStyle name="Normal 3 3" xfId="114" xr:uid="{00000000-0005-0000-0000-00001A100000}"/>
    <cellStyle name="Normal 3 4" xfId="592" xr:uid="{00000000-0005-0000-0000-00001B100000}"/>
    <cellStyle name="Normal 4" xfId="2" xr:uid="{00000000-0005-0000-0000-00001C100000}"/>
    <cellStyle name="Normal 5" xfId="88" xr:uid="{00000000-0005-0000-0000-00001D100000}"/>
    <cellStyle name="Normal 5 2" xfId="4131" xr:uid="{00000000-0005-0000-0000-00001E100000}"/>
    <cellStyle name="Note" xfId="19" builtinId="10" customBuiltin="1"/>
    <cellStyle name="Output" xfId="14" builtinId="21" customBuiltin="1"/>
    <cellStyle name="Title" xfId="5" builtinId="15" customBuiltin="1"/>
    <cellStyle name="Total" xfId="21" builtinId="25" customBuiltin="1"/>
    <cellStyle name="Warning Text" xfId="18" builtinId="11" customBuiltin="1"/>
  </cellStyles>
  <dxfs count="30">
    <dxf>
      <fill>
        <patternFill>
          <bgColor theme="7" tint="0.39994506668294322"/>
        </patternFill>
      </fill>
    </dxf>
    <dxf>
      <fill>
        <patternFill>
          <bgColor theme="8" tint="-0.24994659260841701"/>
        </patternFill>
      </fill>
      <border>
        <left style="thin">
          <color auto="1"/>
        </left>
        <right style="thin">
          <color auto="1"/>
        </right>
        <top style="thin">
          <color auto="1"/>
        </top>
        <bottom style="thin">
          <color auto="1"/>
        </bottom>
        <vertical/>
        <horizontal/>
      </border>
    </dxf>
    <dxf>
      <fill>
        <patternFill>
          <bgColor theme="7" tint="0.39994506668294322"/>
        </patternFill>
      </fill>
    </dxf>
    <dxf>
      <fill>
        <patternFill>
          <bgColor rgb="FFFF0000"/>
        </patternFill>
      </fill>
    </dxf>
    <dxf>
      <fill>
        <patternFill patternType="none">
          <bgColor auto="1"/>
        </patternFill>
      </fill>
    </dxf>
    <dxf>
      <fill>
        <patternFill>
          <bgColor theme="3" tint="0.39994506668294322"/>
        </patternFill>
      </fill>
    </dxf>
    <dxf>
      <fill>
        <patternFill patternType="none">
          <bgColor auto="1"/>
        </patternFill>
      </fill>
    </dxf>
    <dxf>
      <fill>
        <patternFill>
          <bgColor rgb="FFFF0000"/>
        </patternFill>
      </fill>
    </dxf>
    <dxf>
      <fill>
        <patternFill>
          <bgColor rgb="FFFF0000"/>
        </patternFill>
      </fill>
    </dxf>
    <dxf>
      <fill>
        <patternFill>
          <bgColor rgb="FFFF0000"/>
        </patternFill>
      </fill>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numFmt numFmtId="30" formatCode="@"/>
      <alignment horizontal="right" vertical="bottom" textRotation="0" wrapText="0" indent="0" justifyLastLine="0" shrinkToFit="0" readingOrder="0"/>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s>
  <tableStyles count="0" defaultTableStyle="TableStyleMedium2" defaultPivotStyle="PivotStyleLight16"/>
  <colors>
    <mruColors>
      <color rgb="FFFFFF99"/>
      <color rgb="FFFFCC66"/>
      <color rgb="FFFFCC99"/>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10.xml.rels><?xml version="1.0" encoding="UTF-8" standalone="yes"?>
<Relationships xmlns="http://schemas.openxmlformats.org/package/2006/relationships"><Relationship Id="rId1" Type="http://schemas.microsoft.com/office/2006/relationships/activeXControlBinary" Target="activeX10.bin"/></Relationships>
</file>

<file path=xl/activeX/_rels/activeX11.xml.rels><?xml version="1.0" encoding="UTF-8" standalone="yes"?>
<Relationships xmlns="http://schemas.openxmlformats.org/package/2006/relationships"><Relationship Id="rId1" Type="http://schemas.microsoft.com/office/2006/relationships/activeXControlBinary" Target="activeX11.bin"/></Relationships>
</file>

<file path=xl/activeX/_rels/activeX12.xml.rels><?xml version="1.0" encoding="UTF-8" standalone="yes"?>
<Relationships xmlns="http://schemas.openxmlformats.org/package/2006/relationships"><Relationship Id="rId1" Type="http://schemas.microsoft.com/office/2006/relationships/activeXControlBinary" Target="activeX12.bin"/></Relationships>
</file>

<file path=xl/activeX/_rels/activeX13.xml.rels><?xml version="1.0" encoding="UTF-8" standalone="yes"?>
<Relationships xmlns="http://schemas.openxmlformats.org/package/2006/relationships"><Relationship Id="rId1" Type="http://schemas.microsoft.com/office/2006/relationships/activeXControlBinary" Target="activeX13.bin"/></Relationships>
</file>

<file path=xl/activeX/_rels/activeX14.xml.rels><?xml version="1.0" encoding="UTF-8" standalone="yes"?>
<Relationships xmlns="http://schemas.openxmlformats.org/package/2006/relationships"><Relationship Id="rId1" Type="http://schemas.microsoft.com/office/2006/relationships/activeXControlBinary" Target="activeX14.bin"/></Relationships>
</file>

<file path=xl/activeX/_rels/activeX15.xml.rels><?xml version="1.0" encoding="UTF-8" standalone="yes"?>
<Relationships xmlns="http://schemas.openxmlformats.org/package/2006/relationships"><Relationship Id="rId1" Type="http://schemas.microsoft.com/office/2006/relationships/activeXControlBinary" Target="activeX15.bin"/></Relationships>
</file>

<file path=xl/activeX/_rels/activeX16.xml.rels><?xml version="1.0" encoding="UTF-8" standalone="yes"?>
<Relationships xmlns="http://schemas.openxmlformats.org/package/2006/relationships"><Relationship Id="rId1" Type="http://schemas.microsoft.com/office/2006/relationships/activeXControlBinary" Target="activeX16.bin"/></Relationships>
</file>

<file path=xl/activeX/_rels/activeX17.xml.rels><?xml version="1.0" encoding="UTF-8" standalone="yes"?>
<Relationships xmlns="http://schemas.openxmlformats.org/package/2006/relationships"><Relationship Id="rId1" Type="http://schemas.microsoft.com/office/2006/relationships/activeXControlBinary" Target="activeX17.bin"/></Relationships>
</file>

<file path=xl/activeX/_rels/activeX18.xml.rels><?xml version="1.0" encoding="UTF-8" standalone="yes"?>
<Relationships xmlns="http://schemas.openxmlformats.org/package/2006/relationships"><Relationship Id="rId1" Type="http://schemas.microsoft.com/office/2006/relationships/activeXControlBinary" Target="activeX18.bin"/></Relationships>
</file>

<file path=xl/activeX/_rels/activeX19.xml.rels><?xml version="1.0" encoding="UTF-8" standalone="yes"?>
<Relationships xmlns="http://schemas.openxmlformats.org/package/2006/relationships"><Relationship Id="rId1" Type="http://schemas.microsoft.com/office/2006/relationships/activeXControlBinary" Target="activeX19.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20.xml.rels><?xml version="1.0" encoding="UTF-8" standalone="yes"?>
<Relationships xmlns="http://schemas.openxmlformats.org/package/2006/relationships"><Relationship Id="rId1" Type="http://schemas.microsoft.com/office/2006/relationships/activeXControlBinary" Target="activeX20.bin"/></Relationships>
</file>

<file path=xl/activeX/_rels/activeX21.xml.rels><?xml version="1.0" encoding="UTF-8" standalone="yes"?>
<Relationships xmlns="http://schemas.openxmlformats.org/package/2006/relationships"><Relationship Id="rId1" Type="http://schemas.microsoft.com/office/2006/relationships/activeXControlBinary" Target="activeX21.bin"/></Relationships>
</file>

<file path=xl/activeX/_rels/activeX22.xml.rels><?xml version="1.0" encoding="UTF-8" standalone="yes"?>
<Relationships xmlns="http://schemas.openxmlformats.org/package/2006/relationships"><Relationship Id="rId1" Type="http://schemas.microsoft.com/office/2006/relationships/activeXControlBinary" Target="activeX22.bin"/></Relationships>
</file>

<file path=xl/activeX/_rels/activeX23.xml.rels><?xml version="1.0" encoding="UTF-8" standalone="yes"?>
<Relationships xmlns="http://schemas.openxmlformats.org/package/2006/relationships"><Relationship Id="rId1" Type="http://schemas.microsoft.com/office/2006/relationships/activeXControlBinary" Target="activeX23.bin"/></Relationships>
</file>

<file path=xl/activeX/_rels/activeX24.xml.rels><?xml version="1.0" encoding="UTF-8" standalone="yes"?>
<Relationships xmlns="http://schemas.openxmlformats.org/package/2006/relationships"><Relationship Id="rId1" Type="http://schemas.microsoft.com/office/2006/relationships/activeXControlBinary" Target="activeX24.bin"/></Relationships>
</file>

<file path=xl/activeX/_rels/activeX25.xml.rels><?xml version="1.0" encoding="UTF-8" standalone="yes"?>
<Relationships xmlns="http://schemas.openxmlformats.org/package/2006/relationships"><Relationship Id="rId1" Type="http://schemas.microsoft.com/office/2006/relationships/activeXControlBinary" Target="activeX25.bin"/></Relationships>
</file>

<file path=xl/activeX/_rels/activeX26.xml.rels><?xml version="1.0" encoding="UTF-8" standalone="yes"?>
<Relationships xmlns="http://schemas.openxmlformats.org/package/2006/relationships"><Relationship Id="rId1" Type="http://schemas.microsoft.com/office/2006/relationships/activeXControlBinary" Target="activeX26.bin"/></Relationships>
</file>

<file path=xl/activeX/_rels/activeX27.xml.rels><?xml version="1.0" encoding="UTF-8" standalone="yes"?>
<Relationships xmlns="http://schemas.openxmlformats.org/package/2006/relationships"><Relationship Id="rId1" Type="http://schemas.microsoft.com/office/2006/relationships/activeXControlBinary" Target="activeX27.bin"/></Relationships>
</file>

<file path=xl/activeX/_rels/activeX28.xml.rels><?xml version="1.0" encoding="UTF-8" standalone="yes"?>
<Relationships xmlns="http://schemas.openxmlformats.org/package/2006/relationships"><Relationship Id="rId1" Type="http://schemas.microsoft.com/office/2006/relationships/activeXControlBinary" Target="activeX28.bin"/></Relationships>
</file>

<file path=xl/activeX/_rels/activeX29.xml.rels><?xml version="1.0" encoding="UTF-8" standalone="yes"?>
<Relationships xmlns="http://schemas.openxmlformats.org/package/2006/relationships"><Relationship Id="rId1" Type="http://schemas.microsoft.com/office/2006/relationships/activeXControlBinary" Target="activeX29.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30.xml.rels><?xml version="1.0" encoding="UTF-8" standalone="yes"?>
<Relationships xmlns="http://schemas.openxmlformats.org/package/2006/relationships"><Relationship Id="rId1" Type="http://schemas.microsoft.com/office/2006/relationships/activeXControlBinary" Target="activeX30.bin"/></Relationships>
</file>

<file path=xl/activeX/_rels/activeX31.xml.rels><?xml version="1.0" encoding="UTF-8" standalone="yes"?>
<Relationships xmlns="http://schemas.openxmlformats.org/package/2006/relationships"><Relationship Id="rId1" Type="http://schemas.microsoft.com/office/2006/relationships/activeXControlBinary" Target="activeX31.bin"/></Relationships>
</file>

<file path=xl/activeX/_rels/activeX32.xml.rels><?xml version="1.0" encoding="UTF-8" standalone="yes"?>
<Relationships xmlns="http://schemas.openxmlformats.org/package/2006/relationships"><Relationship Id="rId1" Type="http://schemas.microsoft.com/office/2006/relationships/activeXControlBinary" Target="activeX32.bin"/></Relationships>
</file>

<file path=xl/activeX/_rels/activeX33.xml.rels><?xml version="1.0" encoding="UTF-8" standalone="yes"?>
<Relationships xmlns="http://schemas.openxmlformats.org/package/2006/relationships"><Relationship Id="rId1" Type="http://schemas.microsoft.com/office/2006/relationships/activeXControlBinary" Target="activeX33.bin"/></Relationships>
</file>

<file path=xl/activeX/_rels/activeX34.xml.rels><?xml version="1.0" encoding="UTF-8" standalone="yes"?>
<Relationships xmlns="http://schemas.openxmlformats.org/package/2006/relationships"><Relationship Id="rId1" Type="http://schemas.microsoft.com/office/2006/relationships/activeXControlBinary" Target="activeX34.bin"/></Relationships>
</file>

<file path=xl/activeX/_rels/activeX35.xml.rels><?xml version="1.0" encoding="UTF-8" standalone="yes"?>
<Relationships xmlns="http://schemas.openxmlformats.org/package/2006/relationships"><Relationship Id="rId1" Type="http://schemas.microsoft.com/office/2006/relationships/activeXControlBinary" Target="activeX35.bin"/></Relationships>
</file>

<file path=xl/activeX/_rels/activeX36.xml.rels><?xml version="1.0" encoding="UTF-8" standalone="yes"?>
<Relationships xmlns="http://schemas.openxmlformats.org/package/2006/relationships"><Relationship Id="rId1" Type="http://schemas.microsoft.com/office/2006/relationships/activeXControlBinary" Target="activeX36.bin"/></Relationships>
</file>

<file path=xl/activeX/_rels/activeX37.xml.rels><?xml version="1.0" encoding="UTF-8" standalone="yes"?>
<Relationships xmlns="http://schemas.openxmlformats.org/package/2006/relationships"><Relationship Id="rId1" Type="http://schemas.microsoft.com/office/2006/relationships/activeXControlBinary" Target="activeX37.bin"/></Relationships>
</file>

<file path=xl/activeX/_rels/activeX38.xml.rels><?xml version="1.0" encoding="UTF-8" standalone="yes"?>
<Relationships xmlns="http://schemas.openxmlformats.org/package/2006/relationships"><Relationship Id="rId1" Type="http://schemas.microsoft.com/office/2006/relationships/activeXControlBinary" Target="activeX38.bin"/></Relationships>
</file>

<file path=xl/activeX/_rels/activeX39.xml.rels><?xml version="1.0" encoding="UTF-8" standalone="yes"?>
<Relationships xmlns="http://schemas.openxmlformats.org/package/2006/relationships"><Relationship Id="rId1" Type="http://schemas.microsoft.com/office/2006/relationships/activeXControlBinary" Target="activeX39.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40.xml.rels><?xml version="1.0" encoding="UTF-8" standalone="yes"?>
<Relationships xmlns="http://schemas.openxmlformats.org/package/2006/relationships"><Relationship Id="rId1" Type="http://schemas.microsoft.com/office/2006/relationships/activeXControlBinary" Target="activeX40.bin"/></Relationships>
</file>

<file path=xl/activeX/_rels/activeX41.xml.rels><?xml version="1.0" encoding="UTF-8" standalone="yes"?>
<Relationships xmlns="http://schemas.openxmlformats.org/package/2006/relationships"><Relationship Id="rId1" Type="http://schemas.microsoft.com/office/2006/relationships/activeXControlBinary" Target="activeX41.bin"/></Relationships>
</file>

<file path=xl/activeX/_rels/activeX42.xml.rels><?xml version="1.0" encoding="UTF-8" standalone="yes"?>
<Relationships xmlns="http://schemas.openxmlformats.org/package/2006/relationships"><Relationship Id="rId1" Type="http://schemas.microsoft.com/office/2006/relationships/activeXControlBinary" Target="activeX42.bin"/></Relationships>
</file>

<file path=xl/activeX/_rels/activeX43.xml.rels><?xml version="1.0" encoding="UTF-8" standalone="yes"?>
<Relationships xmlns="http://schemas.openxmlformats.org/package/2006/relationships"><Relationship Id="rId1" Type="http://schemas.microsoft.com/office/2006/relationships/activeXControlBinary" Target="activeX43.bin"/></Relationships>
</file>

<file path=xl/activeX/_rels/activeX44.xml.rels><?xml version="1.0" encoding="UTF-8" standalone="yes"?>
<Relationships xmlns="http://schemas.openxmlformats.org/package/2006/relationships"><Relationship Id="rId1" Type="http://schemas.microsoft.com/office/2006/relationships/activeXControlBinary" Target="activeX44.bin"/></Relationships>
</file>

<file path=xl/activeX/_rels/activeX45.xml.rels><?xml version="1.0" encoding="UTF-8" standalone="yes"?>
<Relationships xmlns="http://schemas.openxmlformats.org/package/2006/relationships"><Relationship Id="rId1" Type="http://schemas.microsoft.com/office/2006/relationships/activeXControlBinary" Target="activeX45.bin"/></Relationships>
</file>

<file path=xl/activeX/_rels/activeX46.xml.rels><?xml version="1.0" encoding="UTF-8" standalone="yes"?>
<Relationships xmlns="http://schemas.openxmlformats.org/package/2006/relationships"><Relationship Id="rId1" Type="http://schemas.microsoft.com/office/2006/relationships/activeXControlBinary" Target="activeX46.bin"/></Relationships>
</file>

<file path=xl/activeX/_rels/activeX47.xml.rels><?xml version="1.0" encoding="UTF-8" standalone="yes"?>
<Relationships xmlns="http://schemas.openxmlformats.org/package/2006/relationships"><Relationship Id="rId1" Type="http://schemas.microsoft.com/office/2006/relationships/activeXControlBinary" Target="activeX47.bin"/></Relationships>
</file>

<file path=xl/activeX/_rels/activeX48.xml.rels><?xml version="1.0" encoding="UTF-8" standalone="yes"?>
<Relationships xmlns="http://schemas.openxmlformats.org/package/2006/relationships"><Relationship Id="rId1" Type="http://schemas.microsoft.com/office/2006/relationships/activeXControlBinary" Target="activeX48.bin"/></Relationships>
</file>

<file path=xl/activeX/_rels/activeX49.xml.rels><?xml version="1.0" encoding="UTF-8" standalone="yes"?>
<Relationships xmlns="http://schemas.openxmlformats.org/package/2006/relationships"><Relationship Id="rId1" Type="http://schemas.microsoft.com/office/2006/relationships/activeXControlBinary" Target="activeX49.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50.xml.rels><?xml version="1.0" encoding="UTF-8" standalone="yes"?>
<Relationships xmlns="http://schemas.openxmlformats.org/package/2006/relationships"><Relationship Id="rId1" Type="http://schemas.microsoft.com/office/2006/relationships/activeXControlBinary" Target="activeX50.bin"/></Relationships>
</file>

<file path=xl/activeX/_rels/activeX51.xml.rels><?xml version="1.0" encoding="UTF-8" standalone="yes"?>
<Relationships xmlns="http://schemas.openxmlformats.org/package/2006/relationships"><Relationship Id="rId1" Type="http://schemas.microsoft.com/office/2006/relationships/activeXControlBinary" Target="activeX51.bin"/></Relationships>
</file>

<file path=xl/activeX/_rels/activeX52.xml.rels><?xml version="1.0" encoding="UTF-8" standalone="yes"?>
<Relationships xmlns="http://schemas.openxmlformats.org/package/2006/relationships"><Relationship Id="rId1" Type="http://schemas.microsoft.com/office/2006/relationships/activeXControlBinary" Target="activeX52.bin"/></Relationships>
</file>

<file path=xl/activeX/_rels/activeX53.xml.rels><?xml version="1.0" encoding="UTF-8" standalone="yes"?>
<Relationships xmlns="http://schemas.openxmlformats.org/package/2006/relationships"><Relationship Id="rId1" Type="http://schemas.microsoft.com/office/2006/relationships/activeXControlBinary" Target="activeX53.bin"/></Relationships>
</file>

<file path=xl/activeX/_rels/activeX54.xml.rels><?xml version="1.0" encoding="UTF-8" standalone="yes"?>
<Relationships xmlns="http://schemas.openxmlformats.org/package/2006/relationships"><Relationship Id="rId1" Type="http://schemas.microsoft.com/office/2006/relationships/activeXControlBinary" Target="activeX54.bin"/></Relationships>
</file>

<file path=xl/activeX/_rels/activeX55.xml.rels><?xml version="1.0" encoding="UTF-8" standalone="yes"?>
<Relationships xmlns="http://schemas.openxmlformats.org/package/2006/relationships"><Relationship Id="rId1" Type="http://schemas.microsoft.com/office/2006/relationships/activeXControlBinary" Target="activeX55.bin"/></Relationships>
</file>

<file path=xl/activeX/_rels/activeX56.xml.rels><?xml version="1.0" encoding="UTF-8" standalone="yes"?>
<Relationships xmlns="http://schemas.openxmlformats.org/package/2006/relationships"><Relationship Id="rId1" Type="http://schemas.microsoft.com/office/2006/relationships/activeXControlBinary" Target="activeX56.bin"/></Relationships>
</file>

<file path=xl/activeX/_rels/activeX57.xml.rels><?xml version="1.0" encoding="UTF-8" standalone="yes"?>
<Relationships xmlns="http://schemas.openxmlformats.org/package/2006/relationships"><Relationship Id="rId1" Type="http://schemas.microsoft.com/office/2006/relationships/activeXControlBinary" Target="activeX57.bin"/></Relationships>
</file>

<file path=xl/activeX/_rels/activeX58.xml.rels><?xml version="1.0" encoding="UTF-8" standalone="yes"?>
<Relationships xmlns="http://schemas.openxmlformats.org/package/2006/relationships"><Relationship Id="rId1" Type="http://schemas.microsoft.com/office/2006/relationships/activeXControlBinary" Target="activeX58.bin"/></Relationships>
</file>

<file path=xl/activeX/_rels/activeX59.xml.rels><?xml version="1.0" encoding="UTF-8" standalone="yes"?>
<Relationships xmlns="http://schemas.openxmlformats.org/package/2006/relationships"><Relationship Id="rId1" Type="http://schemas.microsoft.com/office/2006/relationships/activeXControlBinary" Target="activeX59.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60.xml.rels><?xml version="1.0" encoding="UTF-8" standalone="yes"?>
<Relationships xmlns="http://schemas.openxmlformats.org/package/2006/relationships"><Relationship Id="rId1" Type="http://schemas.microsoft.com/office/2006/relationships/activeXControlBinary" Target="activeX60.bin"/></Relationships>
</file>

<file path=xl/activeX/_rels/activeX61.xml.rels><?xml version="1.0" encoding="UTF-8" standalone="yes"?>
<Relationships xmlns="http://schemas.openxmlformats.org/package/2006/relationships"><Relationship Id="rId1" Type="http://schemas.microsoft.com/office/2006/relationships/activeXControlBinary" Target="activeX61.bin"/></Relationships>
</file>

<file path=xl/activeX/_rels/activeX62.xml.rels><?xml version="1.0" encoding="UTF-8" standalone="yes"?>
<Relationships xmlns="http://schemas.openxmlformats.org/package/2006/relationships"><Relationship Id="rId1" Type="http://schemas.microsoft.com/office/2006/relationships/activeXControlBinary" Target="activeX62.bin"/></Relationships>
</file>

<file path=xl/activeX/_rels/activeX63.xml.rels><?xml version="1.0" encoding="UTF-8" standalone="yes"?>
<Relationships xmlns="http://schemas.openxmlformats.org/package/2006/relationships"><Relationship Id="rId1" Type="http://schemas.microsoft.com/office/2006/relationships/activeXControlBinary" Target="activeX63.bin"/></Relationships>
</file>

<file path=xl/activeX/_rels/activeX64.xml.rels><?xml version="1.0" encoding="UTF-8" standalone="yes"?>
<Relationships xmlns="http://schemas.openxmlformats.org/package/2006/relationships"><Relationship Id="rId1" Type="http://schemas.microsoft.com/office/2006/relationships/activeXControlBinary" Target="activeX64.bin"/></Relationships>
</file>

<file path=xl/activeX/_rels/activeX65.xml.rels><?xml version="1.0" encoding="UTF-8" standalone="yes"?>
<Relationships xmlns="http://schemas.openxmlformats.org/package/2006/relationships"><Relationship Id="rId1" Type="http://schemas.microsoft.com/office/2006/relationships/activeXControlBinary" Target="activeX65.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_rels/activeX8.xml.rels><?xml version="1.0" encoding="UTF-8" standalone="yes"?>
<Relationships xmlns="http://schemas.openxmlformats.org/package/2006/relationships"><Relationship Id="rId1" Type="http://schemas.microsoft.com/office/2006/relationships/activeXControlBinary" Target="activeX8.bin"/></Relationships>
</file>

<file path=xl/activeX/_rels/activeX9.xml.rels><?xml version="1.0" encoding="UTF-8" standalone="yes"?>
<Relationships xmlns="http://schemas.openxmlformats.org/package/2006/relationships"><Relationship Id="rId1" Type="http://schemas.microsoft.com/office/2006/relationships/activeXControlBinary" Target="activeX9.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activeX/activeX10.xml><?xml version="1.0" encoding="utf-8"?>
<ax:ocx xmlns:ax="http://schemas.microsoft.com/office/2006/activeX" xmlns:r="http://schemas.openxmlformats.org/officeDocument/2006/relationships" ax:classid="{8BD21D40-EC42-11CE-9E0D-00AA006002F3}" ax:persistence="persistStreamInit" r:id="rId1"/>
</file>

<file path=xl/activeX/activeX11.xml><?xml version="1.0" encoding="utf-8"?>
<ax:ocx xmlns:ax="http://schemas.microsoft.com/office/2006/activeX" xmlns:r="http://schemas.openxmlformats.org/officeDocument/2006/relationships" ax:classid="{8BD21D40-EC42-11CE-9E0D-00AA006002F3}" ax:persistence="persistStreamInit" r:id="rId1"/>
</file>

<file path=xl/activeX/activeX12.xml><?xml version="1.0" encoding="utf-8"?>
<ax:ocx xmlns:ax="http://schemas.microsoft.com/office/2006/activeX" xmlns:r="http://schemas.openxmlformats.org/officeDocument/2006/relationships" ax:classid="{8BD21D40-EC42-11CE-9E0D-00AA006002F3}" ax:persistence="persistStreamInit" r:id="rId1"/>
</file>

<file path=xl/activeX/activeX13.xml><?xml version="1.0" encoding="utf-8"?>
<ax:ocx xmlns:ax="http://schemas.microsoft.com/office/2006/activeX" xmlns:r="http://schemas.openxmlformats.org/officeDocument/2006/relationships" ax:classid="{8BD21D40-EC42-11CE-9E0D-00AA006002F3}" ax:persistence="persistStreamInit" r:id="rId1"/>
</file>

<file path=xl/activeX/activeX14.xml><?xml version="1.0" encoding="utf-8"?>
<ax:ocx xmlns:ax="http://schemas.microsoft.com/office/2006/activeX" xmlns:r="http://schemas.openxmlformats.org/officeDocument/2006/relationships" ax:classid="{8BD21D40-EC42-11CE-9E0D-00AA006002F3}" ax:persistence="persistStreamInit" r:id="rId1"/>
</file>

<file path=xl/activeX/activeX15.xml><?xml version="1.0" encoding="utf-8"?>
<ax:ocx xmlns:ax="http://schemas.microsoft.com/office/2006/activeX" xmlns:r="http://schemas.openxmlformats.org/officeDocument/2006/relationships" ax:classid="{8BD21D40-EC42-11CE-9E0D-00AA006002F3}" ax:persistence="persistStreamInit" r:id="rId1"/>
</file>

<file path=xl/activeX/activeX16.xml><?xml version="1.0" encoding="utf-8"?>
<ax:ocx xmlns:ax="http://schemas.microsoft.com/office/2006/activeX" xmlns:r="http://schemas.openxmlformats.org/officeDocument/2006/relationships" ax:classid="{8BD21D40-EC42-11CE-9E0D-00AA006002F3}" ax:persistence="persistStreamInit" r:id="rId1"/>
</file>

<file path=xl/activeX/activeX17.xml><?xml version="1.0" encoding="utf-8"?>
<ax:ocx xmlns:ax="http://schemas.microsoft.com/office/2006/activeX" xmlns:r="http://schemas.openxmlformats.org/officeDocument/2006/relationships" ax:classid="{8BD21D40-EC42-11CE-9E0D-00AA006002F3}" ax:persistence="persistStreamInit" r:id="rId1"/>
</file>

<file path=xl/activeX/activeX18.xml><?xml version="1.0" encoding="utf-8"?>
<ax:ocx xmlns:ax="http://schemas.microsoft.com/office/2006/activeX" xmlns:r="http://schemas.openxmlformats.org/officeDocument/2006/relationships" ax:classid="{8BD21D40-EC42-11CE-9E0D-00AA006002F3}" ax:persistence="persistStreamInit" r:id="rId1"/>
</file>

<file path=xl/activeX/activeX19.xml><?xml version="1.0" encoding="utf-8"?>
<ax:ocx xmlns:ax="http://schemas.microsoft.com/office/2006/activeX" xmlns:r="http://schemas.openxmlformats.org/officeDocument/2006/relationships" ax:classid="{8BD21D40-EC42-11CE-9E0D-00AA006002F3}" ax:persistence="persistStreamInit" r:id="rId1"/>
</file>

<file path=xl/activeX/activeX2.xml><?xml version="1.0" encoding="utf-8"?>
<ax:ocx xmlns:ax="http://schemas.microsoft.com/office/2006/activeX" xmlns:r="http://schemas.openxmlformats.org/officeDocument/2006/relationships" ax:classid="{8BD21D40-EC42-11CE-9E0D-00AA006002F3}" ax:persistence="persistStreamInit" r:id="rId1"/>
</file>

<file path=xl/activeX/activeX20.xml><?xml version="1.0" encoding="utf-8"?>
<ax:ocx xmlns:ax="http://schemas.microsoft.com/office/2006/activeX" xmlns:r="http://schemas.openxmlformats.org/officeDocument/2006/relationships" ax:classid="{8BD21D40-EC42-11CE-9E0D-00AA006002F3}" ax:persistence="persistStreamInit" r:id="rId1"/>
</file>

<file path=xl/activeX/activeX21.xml><?xml version="1.0" encoding="utf-8"?>
<ax:ocx xmlns:ax="http://schemas.microsoft.com/office/2006/activeX" xmlns:r="http://schemas.openxmlformats.org/officeDocument/2006/relationships" ax:classid="{8BD21D40-EC42-11CE-9E0D-00AA006002F3}" ax:persistence="persistStreamInit" r:id="rId1"/>
</file>

<file path=xl/activeX/activeX22.xml><?xml version="1.0" encoding="utf-8"?>
<ax:ocx xmlns:ax="http://schemas.microsoft.com/office/2006/activeX" xmlns:r="http://schemas.openxmlformats.org/officeDocument/2006/relationships" ax:classid="{8BD21D40-EC42-11CE-9E0D-00AA006002F3}" ax:persistence="persistStreamInit" r:id="rId1"/>
</file>

<file path=xl/activeX/activeX23.xml><?xml version="1.0" encoding="utf-8"?>
<ax:ocx xmlns:ax="http://schemas.microsoft.com/office/2006/activeX" xmlns:r="http://schemas.openxmlformats.org/officeDocument/2006/relationships" ax:classid="{8BD21D40-EC42-11CE-9E0D-00AA006002F3}" ax:persistence="persistStreamInit" r:id="rId1"/>
</file>

<file path=xl/activeX/activeX24.xml><?xml version="1.0" encoding="utf-8"?>
<ax:ocx xmlns:ax="http://schemas.microsoft.com/office/2006/activeX" xmlns:r="http://schemas.openxmlformats.org/officeDocument/2006/relationships" ax:classid="{8BD21D30-EC42-11CE-9E0D-00AA006002F3}" ax:persistence="persistStreamInit" r:id="rId1"/>
</file>

<file path=xl/activeX/activeX25.xml><?xml version="1.0" encoding="utf-8"?>
<ax:ocx xmlns:ax="http://schemas.microsoft.com/office/2006/activeX" xmlns:r="http://schemas.openxmlformats.org/officeDocument/2006/relationships" ax:classid="{8BD21D10-EC42-11CE-9E0D-00AA006002F3}" ax:persistence="persistStreamInit" r:id="rId1"/>
</file>

<file path=xl/activeX/activeX26.xml><?xml version="1.0" encoding="utf-8"?>
<ax:ocx xmlns:ax="http://schemas.microsoft.com/office/2006/activeX" xmlns:r="http://schemas.openxmlformats.org/officeDocument/2006/relationships" ax:classid="{8BD21D40-EC42-11CE-9E0D-00AA006002F3}" ax:persistence="persistStreamInit" r:id="rId1"/>
</file>

<file path=xl/activeX/activeX27.xml><?xml version="1.0" encoding="utf-8"?>
<ax:ocx xmlns:ax="http://schemas.microsoft.com/office/2006/activeX" xmlns:r="http://schemas.openxmlformats.org/officeDocument/2006/relationships" ax:classid="{8BD21D40-EC42-11CE-9E0D-00AA006002F3}" ax:persistence="persistStreamInit" r:id="rId1"/>
</file>

<file path=xl/activeX/activeX28.xml><?xml version="1.0" encoding="utf-8"?>
<ax:ocx xmlns:ax="http://schemas.microsoft.com/office/2006/activeX" xmlns:r="http://schemas.openxmlformats.org/officeDocument/2006/relationships" ax:classid="{8BD21D40-EC42-11CE-9E0D-00AA006002F3}" ax:persistence="persistStreamInit" r:id="rId1"/>
</file>

<file path=xl/activeX/activeX29.xml><?xml version="1.0" encoding="utf-8"?>
<ax:ocx xmlns:ax="http://schemas.microsoft.com/office/2006/activeX" xmlns:r="http://schemas.openxmlformats.org/officeDocument/2006/relationships" ax:classid="{8BD21D40-EC42-11CE-9E0D-00AA006002F3}" ax:persistence="persistStreamInit" r:id="rId1"/>
</file>

<file path=xl/activeX/activeX3.xml><?xml version="1.0" encoding="utf-8"?>
<ax:ocx xmlns:ax="http://schemas.microsoft.com/office/2006/activeX" xmlns:r="http://schemas.openxmlformats.org/officeDocument/2006/relationships" ax:classid="{8BD21D40-EC42-11CE-9E0D-00AA006002F3}" ax:persistence="persistStreamInit" r:id="rId1"/>
</file>

<file path=xl/activeX/activeX30.xml><?xml version="1.0" encoding="utf-8"?>
<ax:ocx xmlns:ax="http://schemas.microsoft.com/office/2006/activeX" xmlns:r="http://schemas.openxmlformats.org/officeDocument/2006/relationships" ax:classid="{8BD21D40-EC42-11CE-9E0D-00AA006002F3}" ax:persistence="persistStreamInit" r:id="rId1"/>
</file>

<file path=xl/activeX/activeX31.xml><?xml version="1.0" encoding="utf-8"?>
<ax:ocx xmlns:ax="http://schemas.microsoft.com/office/2006/activeX" xmlns:r="http://schemas.openxmlformats.org/officeDocument/2006/relationships" ax:classid="{8BD21D40-EC42-11CE-9E0D-00AA006002F3}" ax:persistence="persistStreamInit" r:id="rId1"/>
</file>

<file path=xl/activeX/activeX32.xml><?xml version="1.0" encoding="utf-8"?>
<ax:ocx xmlns:ax="http://schemas.microsoft.com/office/2006/activeX" xmlns:r="http://schemas.openxmlformats.org/officeDocument/2006/relationships" ax:classid="{8BD21D40-EC42-11CE-9E0D-00AA006002F3}" ax:persistence="persistStreamInit" r:id="rId1"/>
</file>

<file path=xl/activeX/activeX33.xml><?xml version="1.0" encoding="utf-8"?>
<ax:ocx xmlns:ax="http://schemas.microsoft.com/office/2006/activeX" xmlns:r="http://schemas.openxmlformats.org/officeDocument/2006/relationships" ax:classid="{8BD21D40-EC42-11CE-9E0D-00AA006002F3}" ax:persistence="persistStreamInit" r:id="rId1"/>
</file>

<file path=xl/activeX/activeX34.xml><?xml version="1.0" encoding="utf-8"?>
<ax:ocx xmlns:ax="http://schemas.microsoft.com/office/2006/activeX" xmlns:r="http://schemas.openxmlformats.org/officeDocument/2006/relationships" ax:classid="{8BD21D40-EC42-11CE-9E0D-00AA006002F3}" ax:persistence="persistStreamInit" r:id="rId1"/>
</file>

<file path=xl/activeX/activeX35.xml><?xml version="1.0" encoding="utf-8"?>
<ax:ocx xmlns:ax="http://schemas.microsoft.com/office/2006/activeX" xmlns:r="http://schemas.openxmlformats.org/officeDocument/2006/relationships" ax:classid="{8BD21D40-EC42-11CE-9E0D-00AA006002F3}" ax:persistence="persistStreamInit" r:id="rId1"/>
</file>

<file path=xl/activeX/activeX36.xml><?xml version="1.0" encoding="utf-8"?>
<ax:ocx xmlns:ax="http://schemas.microsoft.com/office/2006/activeX" xmlns:r="http://schemas.openxmlformats.org/officeDocument/2006/relationships" ax:classid="{8BD21D40-EC42-11CE-9E0D-00AA006002F3}" ax:persistence="persistStreamInit" r:id="rId1"/>
</file>

<file path=xl/activeX/activeX37.xml><?xml version="1.0" encoding="utf-8"?>
<ax:ocx xmlns:ax="http://schemas.microsoft.com/office/2006/activeX" xmlns:r="http://schemas.openxmlformats.org/officeDocument/2006/relationships" ax:classid="{8BD21D40-EC42-11CE-9E0D-00AA006002F3}" ax:persistence="persistStreamInit" r:id="rId1"/>
</file>

<file path=xl/activeX/activeX38.xml><?xml version="1.0" encoding="utf-8"?>
<ax:ocx xmlns:ax="http://schemas.microsoft.com/office/2006/activeX" xmlns:r="http://schemas.openxmlformats.org/officeDocument/2006/relationships" ax:classid="{8BD21D40-EC42-11CE-9E0D-00AA006002F3}" ax:persistence="persistStreamInit" r:id="rId1"/>
</file>

<file path=xl/activeX/activeX39.xml><?xml version="1.0" encoding="utf-8"?>
<ax:ocx xmlns:ax="http://schemas.microsoft.com/office/2006/activeX" xmlns:r="http://schemas.openxmlformats.org/officeDocument/2006/relationships" ax:classid="{8BD21D40-EC42-11CE-9E0D-00AA006002F3}" ax:persistence="persistStreamInit" r:id="rId1"/>
</file>

<file path=xl/activeX/activeX4.xml><?xml version="1.0" encoding="utf-8"?>
<ax:ocx xmlns:ax="http://schemas.microsoft.com/office/2006/activeX" xmlns:r="http://schemas.openxmlformats.org/officeDocument/2006/relationships" ax:classid="{8BD21D40-EC42-11CE-9E0D-00AA006002F3}" ax:persistence="persistStreamInit" r:id="rId1"/>
</file>

<file path=xl/activeX/activeX40.xml><?xml version="1.0" encoding="utf-8"?>
<ax:ocx xmlns:ax="http://schemas.microsoft.com/office/2006/activeX" xmlns:r="http://schemas.openxmlformats.org/officeDocument/2006/relationships" ax:classid="{8BD21D40-EC42-11CE-9E0D-00AA006002F3}" ax:persistence="persistStreamInit" r:id="rId1"/>
</file>

<file path=xl/activeX/activeX41.xml><?xml version="1.0" encoding="utf-8"?>
<ax:ocx xmlns:ax="http://schemas.microsoft.com/office/2006/activeX" xmlns:r="http://schemas.openxmlformats.org/officeDocument/2006/relationships" ax:classid="{8BD21D40-EC42-11CE-9E0D-00AA006002F3}" ax:persistence="persistStreamInit" r:id="rId1"/>
</file>

<file path=xl/activeX/activeX42.xml><?xml version="1.0" encoding="utf-8"?>
<ax:ocx xmlns:ax="http://schemas.microsoft.com/office/2006/activeX" xmlns:r="http://schemas.openxmlformats.org/officeDocument/2006/relationships" ax:classid="{8BD21D40-EC42-11CE-9E0D-00AA006002F3}" ax:persistence="persistStreamInit" r:id="rId1"/>
</file>

<file path=xl/activeX/activeX43.xml><?xml version="1.0" encoding="utf-8"?>
<ax:ocx xmlns:ax="http://schemas.microsoft.com/office/2006/activeX" xmlns:r="http://schemas.openxmlformats.org/officeDocument/2006/relationships" ax:classid="{8BD21D40-EC42-11CE-9E0D-00AA006002F3}" ax:persistence="persistStreamInit" r:id="rId1"/>
</file>

<file path=xl/activeX/activeX44.xml><?xml version="1.0" encoding="utf-8"?>
<ax:ocx xmlns:ax="http://schemas.microsoft.com/office/2006/activeX" xmlns:r="http://schemas.openxmlformats.org/officeDocument/2006/relationships" ax:classid="{8BD21D40-EC42-11CE-9E0D-00AA006002F3}" ax:persistence="persistStreamInit" r:id="rId1"/>
</file>

<file path=xl/activeX/activeX45.xml><?xml version="1.0" encoding="utf-8"?>
<ax:ocx xmlns:ax="http://schemas.microsoft.com/office/2006/activeX" xmlns:r="http://schemas.openxmlformats.org/officeDocument/2006/relationships" ax:classid="{8BD21D40-EC42-11CE-9E0D-00AA006002F3}" ax:persistence="persistStreamInit" r:id="rId1"/>
</file>

<file path=xl/activeX/activeX46.xml><?xml version="1.0" encoding="utf-8"?>
<ax:ocx xmlns:ax="http://schemas.microsoft.com/office/2006/activeX" xmlns:r="http://schemas.openxmlformats.org/officeDocument/2006/relationships" ax:classid="{8BD21D40-EC42-11CE-9E0D-00AA006002F3}" ax:persistence="persistStreamInit" r:id="rId1"/>
</file>

<file path=xl/activeX/activeX47.xml><?xml version="1.0" encoding="utf-8"?>
<ax:ocx xmlns:ax="http://schemas.microsoft.com/office/2006/activeX" xmlns:r="http://schemas.openxmlformats.org/officeDocument/2006/relationships" ax:classid="{8BD21D40-EC42-11CE-9E0D-00AA006002F3}" ax:persistence="persistStreamInit" r:id="rId1"/>
</file>

<file path=xl/activeX/activeX48.xml><?xml version="1.0" encoding="utf-8"?>
<ax:ocx xmlns:ax="http://schemas.microsoft.com/office/2006/activeX" xmlns:r="http://schemas.openxmlformats.org/officeDocument/2006/relationships" ax:classid="{8BD21D40-EC42-11CE-9E0D-00AA006002F3}" ax:persistence="persistStreamInit" r:id="rId1"/>
</file>

<file path=xl/activeX/activeX49.xml><?xml version="1.0" encoding="utf-8"?>
<ax:ocx xmlns:ax="http://schemas.microsoft.com/office/2006/activeX" xmlns:r="http://schemas.openxmlformats.org/officeDocument/2006/relationships" ax:classid="{8BD21D40-EC42-11CE-9E0D-00AA006002F3}" ax:persistence="persistStreamInit" r:id="rId1"/>
</file>

<file path=xl/activeX/activeX5.xml><?xml version="1.0" encoding="utf-8"?>
<ax:ocx xmlns:ax="http://schemas.microsoft.com/office/2006/activeX" xmlns:r="http://schemas.openxmlformats.org/officeDocument/2006/relationships" ax:classid="{8BD21D40-EC42-11CE-9E0D-00AA006002F3}" ax:persistence="persistStreamInit" r:id="rId1"/>
</file>

<file path=xl/activeX/activeX50.xml><?xml version="1.0" encoding="utf-8"?>
<ax:ocx xmlns:ax="http://schemas.microsoft.com/office/2006/activeX" xmlns:r="http://schemas.openxmlformats.org/officeDocument/2006/relationships" ax:classid="{8BD21D40-EC42-11CE-9E0D-00AA006002F3}" ax:persistence="persistStreamInit" r:id="rId1"/>
</file>

<file path=xl/activeX/activeX51.xml><?xml version="1.0" encoding="utf-8"?>
<ax:ocx xmlns:ax="http://schemas.microsoft.com/office/2006/activeX" xmlns:r="http://schemas.openxmlformats.org/officeDocument/2006/relationships" ax:classid="{8BD21D10-EC42-11CE-9E0D-00AA006002F3}" ax:persistence="persistStreamInit" r:id="rId1"/>
</file>

<file path=xl/activeX/activeX52.xml><?xml version="1.0" encoding="utf-8"?>
<ax:ocx xmlns:ax="http://schemas.microsoft.com/office/2006/activeX" xmlns:r="http://schemas.openxmlformats.org/officeDocument/2006/relationships" ax:classid="{8BD21D30-EC42-11CE-9E0D-00AA006002F3}" ax:persistence="persistStreamInit" r:id="rId1"/>
</file>

<file path=xl/activeX/activeX53.xml><?xml version="1.0" encoding="utf-8"?>
<ax:ocx xmlns:ax="http://schemas.microsoft.com/office/2006/activeX" xmlns:r="http://schemas.openxmlformats.org/officeDocument/2006/relationships" ax:classid="{8BD21D40-EC42-11CE-9E0D-00AA006002F3}" ax:persistence="persistStreamInit" r:id="rId1"/>
</file>

<file path=xl/activeX/activeX54.xml><?xml version="1.0" encoding="utf-8"?>
<ax:ocx xmlns:ax="http://schemas.microsoft.com/office/2006/activeX" xmlns:r="http://schemas.openxmlformats.org/officeDocument/2006/relationships" ax:classid="{8BD21D40-EC42-11CE-9E0D-00AA006002F3}" ax:persistence="persistStreamInit" r:id="rId1"/>
</file>

<file path=xl/activeX/activeX55.xml><?xml version="1.0" encoding="utf-8"?>
<ax:ocx xmlns:ax="http://schemas.microsoft.com/office/2006/activeX" xmlns:r="http://schemas.openxmlformats.org/officeDocument/2006/relationships" ax:classid="{8BD21D30-EC42-11CE-9E0D-00AA006002F3}" ax:persistence="persistStreamInit" r:id="rId1"/>
</file>

<file path=xl/activeX/activeX56.xml><?xml version="1.0" encoding="utf-8"?>
<ax:ocx xmlns:ax="http://schemas.microsoft.com/office/2006/activeX" xmlns:r="http://schemas.openxmlformats.org/officeDocument/2006/relationships" ax:classid="{8BD21D10-EC42-11CE-9E0D-00AA006002F3}" ax:persistence="persistStreamInit" r:id="rId1"/>
</file>

<file path=xl/activeX/activeX57.xml><?xml version="1.0" encoding="utf-8"?>
<ax:ocx xmlns:ax="http://schemas.microsoft.com/office/2006/activeX" xmlns:r="http://schemas.openxmlformats.org/officeDocument/2006/relationships" ax:classid="{8BD21D10-EC42-11CE-9E0D-00AA006002F3}" ax:persistence="persistStreamInit" r:id="rId1"/>
</file>

<file path=xl/activeX/activeX58.xml><?xml version="1.0" encoding="utf-8"?>
<ax:ocx xmlns:ax="http://schemas.microsoft.com/office/2006/activeX" xmlns:r="http://schemas.openxmlformats.org/officeDocument/2006/relationships" ax:classid="{8BD21D40-EC42-11CE-9E0D-00AA006002F3}" ax:persistence="persistStreamInit" r:id="rId1"/>
</file>

<file path=xl/activeX/activeX59.xml><?xml version="1.0" encoding="utf-8"?>
<ax:ocx xmlns:ax="http://schemas.microsoft.com/office/2006/activeX" xmlns:r="http://schemas.openxmlformats.org/officeDocument/2006/relationships" ax:classid="{8BD21D40-EC42-11CE-9E0D-00AA006002F3}" ax:persistence="persistStreamInit" r:id="rId1"/>
</file>

<file path=xl/activeX/activeX6.xml><?xml version="1.0" encoding="utf-8"?>
<ax:ocx xmlns:ax="http://schemas.microsoft.com/office/2006/activeX" xmlns:r="http://schemas.openxmlformats.org/officeDocument/2006/relationships" ax:classid="{8BD21D40-EC42-11CE-9E0D-00AA006002F3}" ax:persistence="persistStreamInit" r:id="rId1"/>
</file>

<file path=xl/activeX/activeX60.xml><?xml version="1.0" encoding="utf-8"?>
<ax:ocx xmlns:ax="http://schemas.microsoft.com/office/2006/activeX" xmlns:r="http://schemas.openxmlformats.org/officeDocument/2006/relationships" ax:classid="{8BD21D40-EC42-11CE-9E0D-00AA006002F3}" ax:persistence="persistStreamInit" r:id="rId1"/>
</file>

<file path=xl/activeX/activeX61.xml><?xml version="1.0" encoding="utf-8"?>
<ax:ocx xmlns:ax="http://schemas.microsoft.com/office/2006/activeX" xmlns:r="http://schemas.openxmlformats.org/officeDocument/2006/relationships" ax:classid="{8BD21D40-EC42-11CE-9E0D-00AA006002F3}" ax:persistence="persistStreamInit" r:id="rId1"/>
</file>

<file path=xl/activeX/activeX62.xml><?xml version="1.0" encoding="utf-8"?>
<ax:ocx xmlns:ax="http://schemas.microsoft.com/office/2006/activeX" xmlns:r="http://schemas.openxmlformats.org/officeDocument/2006/relationships" ax:classid="{8BD21D40-EC42-11CE-9E0D-00AA006002F3}" ax:persistence="persistStreamInit" r:id="rId1"/>
</file>

<file path=xl/activeX/activeX63.xml><?xml version="1.0" encoding="utf-8"?>
<ax:ocx xmlns:ax="http://schemas.microsoft.com/office/2006/activeX" xmlns:r="http://schemas.openxmlformats.org/officeDocument/2006/relationships" ax:classid="{8BD21D40-EC42-11CE-9E0D-00AA006002F3}" ax:persistence="persistStreamInit" r:id="rId1"/>
</file>

<file path=xl/activeX/activeX64.xml><?xml version="1.0" encoding="utf-8"?>
<ax:ocx xmlns:ax="http://schemas.microsoft.com/office/2006/activeX" xmlns:r="http://schemas.openxmlformats.org/officeDocument/2006/relationships" ax:classid="{8BD21D40-EC42-11CE-9E0D-00AA006002F3}" ax:persistence="persistStreamInit" r:id="rId1"/>
</file>

<file path=xl/activeX/activeX65.xml><?xml version="1.0" encoding="utf-8"?>
<ax:ocx xmlns:ax="http://schemas.microsoft.com/office/2006/activeX" xmlns:r="http://schemas.openxmlformats.org/officeDocument/2006/relationships" ax:classid="{8BD21D40-EC42-11CE-9E0D-00AA006002F3}" ax:persistence="persistStreamInit" r:id="rId1"/>
</file>

<file path=xl/activeX/activeX7.xml><?xml version="1.0" encoding="utf-8"?>
<ax:ocx xmlns:ax="http://schemas.microsoft.com/office/2006/activeX" xmlns:r="http://schemas.openxmlformats.org/officeDocument/2006/relationships" ax:classid="{8BD21D40-EC42-11CE-9E0D-00AA006002F3}" ax:persistence="persistStreamInit" r:id="rId1"/>
</file>

<file path=xl/activeX/activeX8.xml><?xml version="1.0" encoding="utf-8"?>
<ax:ocx xmlns:ax="http://schemas.microsoft.com/office/2006/activeX" xmlns:r="http://schemas.openxmlformats.org/officeDocument/2006/relationships" ax:classid="{8BD21D40-EC42-11CE-9E0D-00AA006002F3}" ax:persistence="persistStreamInit" r:id="rId1"/>
</file>

<file path=xl/activeX/activeX9.xml><?xml version="1.0" encoding="utf-8"?>
<ax:ocx xmlns:ax="http://schemas.microsoft.com/office/2006/activeX" xmlns:r="http://schemas.openxmlformats.org/officeDocument/2006/relationships" ax:classid="{8BD21D40-EC42-11CE-9E0D-00AA006002F3}" ax:persistence="persistStreamInit" r:id="rId1"/>
</file>

<file path=xl/ctrlProps/ctrlProp1.xml><?xml version="1.0" encoding="utf-8"?>
<formControlPr xmlns="http://schemas.microsoft.com/office/spreadsheetml/2009/9/main" objectType="CheckBox" fmlaLink="FastLookup!$Y$2" lockText="1" noThreeD="1"/>
</file>

<file path=xl/ctrlProps/ctrlProp10.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Radio" checked="Checked" lockText="1" noThreeD="1"/>
</file>

<file path=xl/ctrlProps/ctrlProp13.xml><?xml version="1.0" encoding="utf-8"?>
<formControlPr xmlns="http://schemas.microsoft.com/office/spreadsheetml/2009/9/main" objectType="CheckBox" fmlaLink="FastLookup!$Y$2" lockText="1" noThreeD="1"/>
</file>

<file path=xl/ctrlProps/ctrlProp14.xml><?xml version="1.0" encoding="utf-8"?>
<formControlPr xmlns="http://schemas.microsoft.com/office/spreadsheetml/2009/9/main" objectType="CheckBox" fmlaLink="FastLookup!$Y$2" lockText="1" noThreeD="1"/>
</file>

<file path=xl/ctrlProps/ctrlProp15.xml><?xml version="1.0" encoding="utf-8"?>
<formControlPr xmlns="http://schemas.microsoft.com/office/spreadsheetml/2009/9/main" objectType="Radio" firstButton="1" fmlaLink="'Master FA Picklists'!$BB$2"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Radio" checked="Checked" lockText="1" noThreeD="1"/>
</file>

<file path=xl/ctrlProps/ctrlProp2.xml><?xml version="1.0" encoding="utf-8"?>
<formControlPr xmlns="http://schemas.microsoft.com/office/spreadsheetml/2009/9/main" objectType="CheckBox" fmlaLink="FastLookup!$Y$2" lockText="1" noThreeD="1"/>
</file>

<file path=xl/ctrlProps/ctrlProp3.xml><?xml version="1.0" encoding="utf-8"?>
<formControlPr xmlns="http://schemas.microsoft.com/office/spreadsheetml/2009/9/main" objectType="Radio" firstButton="1" fmlaLink="'Master FA Picklists'!$BB$2" lockText="1" noThreeD="1"/>
</file>

<file path=xl/ctrlProps/ctrlProp4.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checked="Checked" lockText="1" noThreeD="1"/>
</file>

<file path=xl/ctrlProps/ctrlProp7.xml><?xml version="1.0" encoding="utf-8"?>
<formControlPr xmlns="http://schemas.microsoft.com/office/spreadsheetml/2009/9/main" objectType="CheckBox" fmlaLink="FastLookup!$Y$2" lockText="1" noThreeD="1"/>
</file>

<file path=xl/ctrlProps/ctrlProp8.xml><?xml version="1.0" encoding="utf-8"?>
<formControlPr xmlns="http://schemas.microsoft.com/office/spreadsheetml/2009/9/main" objectType="CheckBox" fmlaLink="FastLookup!$Y$2" lockText="1" noThreeD="1"/>
</file>

<file path=xl/ctrlProps/ctrlProp9.xml><?xml version="1.0" encoding="utf-8"?>
<formControlPr xmlns="http://schemas.microsoft.com/office/spreadsheetml/2009/9/main" objectType="Radio" firstButton="1" fmlaLink="'Master FA Picklists'!$BB$2" lockText="1" noThreeD="1"/>
</file>

<file path=xl/drawings/_rels/drawing1.xml.rels><?xml version="1.0" encoding="UTF-8" standalone="yes"?>
<Relationships xmlns="http://schemas.openxmlformats.org/package/2006/relationships"><Relationship Id="rId2" Type="http://schemas.openxmlformats.org/officeDocument/2006/relationships/hyperlink" Target="#Introduction!A11"/><Relationship Id="rId1" Type="http://schemas.openxmlformats.org/officeDocument/2006/relationships/hyperlink" Target="#Introduction!A9"/></Relationships>
</file>

<file path=xl/drawings/_rels/drawing2.xml.rels><?xml version="1.0" encoding="UTF-8" standalone="yes"?>
<Relationships xmlns="http://schemas.openxmlformats.org/package/2006/relationships"><Relationship Id="rId2" Type="http://schemas.openxmlformats.org/officeDocument/2006/relationships/hyperlink" Target="#Introduction!A11"/><Relationship Id="rId1" Type="http://schemas.openxmlformats.org/officeDocument/2006/relationships/hyperlink" Target="#Introduction!A9"/></Relationships>
</file>

<file path=xl/drawings/_rels/drawing3.xml.rels><?xml version="1.0" encoding="UTF-8" standalone="yes"?>
<Relationships xmlns="http://schemas.openxmlformats.org/package/2006/relationships"><Relationship Id="rId2" Type="http://schemas.openxmlformats.org/officeDocument/2006/relationships/hyperlink" Target="#Introduction!A11"/><Relationship Id="rId1" Type="http://schemas.openxmlformats.org/officeDocument/2006/relationships/hyperlink" Target="#Introduction!A9"/></Relationships>
</file>

<file path=xl/drawings/_rels/vmlDrawing1.vml.rels><?xml version="1.0" encoding="UTF-8" standalone="yes"?>
<Relationships xmlns="http://schemas.openxmlformats.org/package/2006/relationships"><Relationship Id="rId8" Type="http://schemas.openxmlformats.org/officeDocument/2006/relationships/image" Target="../media/image1.emf"/><Relationship Id="rId3" Type="http://schemas.openxmlformats.org/officeDocument/2006/relationships/image" Target="../media/image6.emf"/><Relationship Id="rId7" Type="http://schemas.openxmlformats.org/officeDocument/2006/relationships/image" Target="../media/image4.emf"/><Relationship Id="rId2" Type="http://schemas.openxmlformats.org/officeDocument/2006/relationships/image" Target="../media/image7.emf"/><Relationship Id="rId1" Type="http://schemas.openxmlformats.org/officeDocument/2006/relationships/image" Target="../media/image8.emf"/><Relationship Id="rId6" Type="http://schemas.openxmlformats.org/officeDocument/2006/relationships/image" Target="../media/image5.emf"/><Relationship Id="rId5" Type="http://schemas.openxmlformats.org/officeDocument/2006/relationships/image" Target="../media/image2.emf"/><Relationship Id="rId10" Type="http://schemas.openxmlformats.org/officeDocument/2006/relationships/image" Target="../media/image9.emf"/><Relationship Id="rId4" Type="http://schemas.openxmlformats.org/officeDocument/2006/relationships/image" Target="../media/image3.emf"/><Relationship Id="rId9" Type="http://schemas.openxmlformats.org/officeDocument/2006/relationships/image" Target="../media/image10.emf"/></Relationships>
</file>

<file path=xl/drawings/_rels/vmlDrawing2.vml.rels><?xml version="1.0" encoding="UTF-8" standalone="yes"?>
<Relationships xmlns="http://schemas.openxmlformats.org/package/2006/relationships"><Relationship Id="rId8" Type="http://schemas.openxmlformats.org/officeDocument/2006/relationships/image" Target="../media/image1.emf"/><Relationship Id="rId3" Type="http://schemas.openxmlformats.org/officeDocument/2006/relationships/image" Target="../media/image3.emf"/><Relationship Id="rId7" Type="http://schemas.openxmlformats.org/officeDocument/2006/relationships/image" Target="../media/image12.emf"/><Relationship Id="rId2" Type="http://schemas.openxmlformats.org/officeDocument/2006/relationships/image" Target="../media/image15.emf"/><Relationship Id="rId1" Type="http://schemas.openxmlformats.org/officeDocument/2006/relationships/image" Target="../media/image16.emf"/><Relationship Id="rId6" Type="http://schemas.openxmlformats.org/officeDocument/2006/relationships/image" Target="../media/image13.emf"/><Relationship Id="rId11" Type="http://schemas.openxmlformats.org/officeDocument/2006/relationships/image" Target="../media/image18.emf"/><Relationship Id="rId5" Type="http://schemas.openxmlformats.org/officeDocument/2006/relationships/image" Target="../media/image14.emf"/><Relationship Id="rId10" Type="http://schemas.openxmlformats.org/officeDocument/2006/relationships/image" Target="../media/image11.emf"/><Relationship Id="rId4" Type="http://schemas.openxmlformats.org/officeDocument/2006/relationships/image" Target="../media/image2.emf"/><Relationship Id="rId9" Type="http://schemas.openxmlformats.org/officeDocument/2006/relationships/image" Target="../media/image17.emf"/></Relationships>
</file>

<file path=xl/drawings/_rels/vmlDrawing3.vml.rels><?xml version="1.0" encoding="UTF-8" standalone="yes"?>
<Relationships xmlns="http://schemas.openxmlformats.org/package/2006/relationships"><Relationship Id="rId8" Type="http://schemas.openxmlformats.org/officeDocument/2006/relationships/image" Target="../media/image3.emf"/><Relationship Id="rId3" Type="http://schemas.openxmlformats.org/officeDocument/2006/relationships/image" Target="../media/image23.emf"/><Relationship Id="rId7" Type="http://schemas.openxmlformats.org/officeDocument/2006/relationships/image" Target="../media/image11.emf"/><Relationship Id="rId2" Type="http://schemas.openxmlformats.org/officeDocument/2006/relationships/image" Target="../media/image2.emf"/><Relationship Id="rId1" Type="http://schemas.openxmlformats.org/officeDocument/2006/relationships/image" Target="../media/image24.emf"/><Relationship Id="rId6" Type="http://schemas.openxmlformats.org/officeDocument/2006/relationships/image" Target="../media/image21.emf"/><Relationship Id="rId5" Type="http://schemas.openxmlformats.org/officeDocument/2006/relationships/image" Target="../media/image1.emf"/><Relationship Id="rId10" Type="http://schemas.openxmlformats.org/officeDocument/2006/relationships/image" Target="../media/image19.emf"/><Relationship Id="rId4" Type="http://schemas.openxmlformats.org/officeDocument/2006/relationships/image" Target="../media/image22.emf"/><Relationship Id="rId9" Type="http://schemas.openxmlformats.org/officeDocument/2006/relationships/image" Target="../media/image20.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39</xdr:col>
          <xdr:colOff>22865</xdr:colOff>
          <xdr:row>0</xdr:row>
          <xdr:rowOff>7620</xdr:rowOff>
        </xdr:from>
        <xdr:to>
          <xdr:col>42</xdr:col>
          <xdr:colOff>57149</xdr:colOff>
          <xdr:row>0</xdr:row>
          <xdr:rowOff>400050</xdr:rowOff>
        </xdr:to>
        <xdr:grpSp>
          <xdr:nvGrpSpPr>
            <xdr:cNvPr id="3" name="Group 2">
              <a:extLst>
                <a:ext uri="{FF2B5EF4-FFF2-40B4-BE49-F238E27FC236}">
                  <a16:creationId xmlns:a16="http://schemas.microsoft.com/office/drawing/2014/main" id="{00000000-0008-0000-0200-000003000000}"/>
                </a:ext>
              </a:extLst>
            </xdr:cNvPr>
            <xdr:cNvGrpSpPr/>
          </xdr:nvGrpSpPr>
          <xdr:grpSpPr>
            <a:xfrm>
              <a:off x="23067015" y="10795"/>
              <a:ext cx="1126485" cy="389255"/>
              <a:chOff x="39862124" y="9525"/>
              <a:chExt cx="3419361" cy="333375"/>
            </a:xfrm>
            <a:solidFill>
              <a:schemeClr val="tx2"/>
            </a:solidFill>
          </xdr:grpSpPr>
          <xdr:sp macro="" textlink="">
            <xdr:nvSpPr>
              <xdr:cNvPr id="2156" name="TextBox1" hidden="1">
                <a:extLst>
                  <a:ext uri="{63B3BB69-23CF-44E3-9099-C40C66FF867C}">
                    <a14:compatExt spid="_x0000_s2156"/>
                  </a:ext>
                  <a:ext uri="{FF2B5EF4-FFF2-40B4-BE49-F238E27FC236}">
                    <a16:creationId xmlns:a16="http://schemas.microsoft.com/office/drawing/2014/main" id="{00000000-0008-0000-0200-00006C080000}"/>
                  </a:ext>
                </a:extLst>
              </xdr:cNvPr>
              <xdr:cNvSpPr/>
            </xdr:nvSpPr>
            <xdr:spPr bwMode="auto">
              <a:xfrm>
                <a:off x="39862124" y="19050"/>
                <a:ext cx="785553" cy="323850"/>
              </a:xfrm>
              <a:prstGeom prst="rect">
                <a:avLst/>
              </a:prstGeom>
              <a:noFill/>
              <a:ln>
                <a:noFill/>
              </a:ln>
              <a:extLst>
                <a:ext uri="{91240B29-F687-4F45-9708-019B960494DF}">
                  <a14:hiddenLine w="9525">
                    <a:noFill/>
                    <a:miter lim="800000"/>
                    <a:headEnd/>
                    <a:tailEnd/>
                  </a14:hiddenLine>
                </a:ext>
              </a:extLst>
            </xdr:spPr>
          </xdr:sp>
          <xdr:sp macro="" textlink="">
            <xdr:nvSpPr>
              <xdr:cNvPr id="2155" name="ComboBox1" hidden="1">
                <a:extLst>
                  <a:ext uri="{63B3BB69-23CF-44E3-9099-C40C66FF867C}">
                    <a14:compatExt spid="_x0000_s2155"/>
                  </a:ext>
                  <a:ext uri="{FF2B5EF4-FFF2-40B4-BE49-F238E27FC236}">
                    <a16:creationId xmlns:a16="http://schemas.microsoft.com/office/drawing/2014/main" id="{00000000-0008-0000-0200-00006B080000}"/>
                  </a:ext>
                </a:extLst>
              </xdr:cNvPr>
              <xdr:cNvSpPr/>
            </xdr:nvSpPr>
            <xdr:spPr bwMode="auto">
              <a:xfrm>
                <a:off x="40678383" y="9525"/>
                <a:ext cx="2603102" cy="333375"/>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69850</xdr:colOff>
          <xdr:row>0</xdr:row>
          <xdr:rowOff>88900</xdr:rowOff>
        </xdr:from>
        <xdr:to>
          <xdr:col>5</xdr:col>
          <xdr:colOff>876300</xdr:colOff>
          <xdr:row>0</xdr:row>
          <xdr:rowOff>342900</xdr:rowOff>
        </xdr:to>
        <xdr:sp macro="" textlink="">
          <xdr:nvSpPr>
            <xdr:cNvPr id="2117" name="CheckBox2" descr="Click on the Short list checkbox to be able to select from the corresponding list of fields from the FastLookup tab." hidden="1">
              <a:extLst>
                <a:ext uri="{63B3BB69-23CF-44E3-9099-C40C66FF867C}">
                  <a14:compatExt spid="_x0000_s2117"/>
                </a:ext>
                <a:ext uri="{FF2B5EF4-FFF2-40B4-BE49-F238E27FC236}">
                  <a16:creationId xmlns:a16="http://schemas.microsoft.com/office/drawing/2014/main" id="{00000000-0008-0000-0200-000045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19</xdr:col>
          <xdr:colOff>38100</xdr:colOff>
          <xdr:row>0</xdr:row>
          <xdr:rowOff>88900</xdr:rowOff>
        </xdr:from>
        <xdr:to>
          <xdr:col>19</xdr:col>
          <xdr:colOff>1003300</xdr:colOff>
          <xdr:row>0</xdr:row>
          <xdr:rowOff>342900</xdr:rowOff>
        </xdr:to>
        <xdr:sp macro="" textlink="">
          <xdr:nvSpPr>
            <xdr:cNvPr id="2118" name="CheckBox3" descr="Click on the Short list checkbox to be able to select from the corresponding list of fields from the FastLookup tab." hidden="1">
              <a:extLst>
                <a:ext uri="{63B3BB69-23CF-44E3-9099-C40C66FF867C}">
                  <a14:compatExt spid="_x0000_s2118"/>
                </a:ext>
                <a:ext uri="{FF2B5EF4-FFF2-40B4-BE49-F238E27FC236}">
                  <a16:creationId xmlns:a16="http://schemas.microsoft.com/office/drawing/2014/main" id="{00000000-0008-0000-0200-000046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30</xdr:col>
          <xdr:colOff>107950</xdr:colOff>
          <xdr:row>0</xdr:row>
          <xdr:rowOff>114300</xdr:rowOff>
        </xdr:from>
        <xdr:to>
          <xdr:col>30</xdr:col>
          <xdr:colOff>1174750</xdr:colOff>
          <xdr:row>0</xdr:row>
          <xdr:rowOff>374650</xdr:rowOff>
        </xdr:to>
        <xdr:sp macro="" textlink="">
          <xdr:nvSpPr>
            <xdr:cNvPr id="2120" name="CheckBox4" descr="Click on the Short list checkbox to be able to select from the corresponding list of fields from the FastLookup tab." hidden="1">
              <a:extLst>
                <a:ext uri="{63B3BB69-23CF-44E3-9099-C40C66FF867C}">
                  <a14:compatExt spid="_x0000_s2120"/>
                </a:ext>
                <a:ext uri="{FF2B5EF4-FFF2-40B4-BE49-F238E27FC236}">
                  <a16:creationId xmlns:a16="http://schemas.microsoft.com/office/drawing/2014/main" id="{00000000-0008-0000-0200-000048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127000</xdr:colOff>
          <xdr:row>0</xdr:row>
          <xdr:rowOff>146050</xdr:rowOff>
        </xdr:from>
        <xdr:to>
          <xdr:col>31</xdr:col>
          <xdr:colOff>1327150</xdr:colOff>
          <xdr:row>0</xdr:row>
          <xdr:rowOff>393700</xdr:rowOff>
        </xdr:to>
        <xdr:sp macro="" textlink="">
          <xdr:nvSpPr>
            <xdr:cNvPr id="2121" name="CheckBox5" descr="Click on the Short list checkbox to be able to select from the corresponding list of fields from the FastLookup tab." hidden="1">
              <a:extLst>
                <a:ext uri="{63B3BB69-23CF-44E3-9099-C40C66FF867C}">
                  <a14:compatExt spid="_x0000_s2121"/>
                </a:ext>
                <a:ext uri="{FF2B5EF4-FFF2-40B4-BE49-F238E27FC236}">
                  <a16:creationId xmlns:a16="http://schemas.microsoft.com/office/drawing/2014/main" id="{00000000-0008-0000-0200-000049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32</xdr:col>
          <xdr:colOff>165100</xdr:colOff>
          <xdr:row>0</xdr:row>
          <xdr:rowOff>107950</xdr:rowOff>
        </xdr:from>
        <xdr:to>
          <xdr:col>32</xdr:col>
          <xdr:colOff>1365250</xdr:colOff>
          <xdr:row>0</xdr:row>
          <xdr:rowOff>355600</xdr:rowOff>
        </xdr:to>
        <xdr:sp macro="" textlink="">
          <xdr:nvSpPr>
            <xdr:cNvPr id="2122" name="CheckBox6" descr="Click on the Short list checkbox to be able to select from the corresponding list of fields from the FastLookup tab." hidden="1">
              <a:extLst>
                <a:ext uri="{63B3BB69-23CF-44E3-9099-C40C66FF867C}">
                  <a14:compatExt spid="_x0000_s2122"/>
                </a:ext>
                <a:ext uri="{FF2B5EF4-FFF2-40B4-BE49-F238E27FC236}">
                  <a16:creationId xmlns:a16="http://schemas.microsoft.com/office/drawing/2014/main" id="{00000000-0008-0000-0200-00004A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146050</xdr:colOff>
          <xdr:row>0</xdr:row>
          <xdr:rowOff>107950</xdr:rowOff>
        </xdr:from>
        <xdr:to>
          <xdr:col>33</xdr:col>
          <xdr:colOff>1250950</xdr:colOff>
          <xdr:row>0</xdr:row>
          <xdr:rowOff>355600</xdr:rowOff>
        </xdr:to>
        <xdr:sp macro="" textlink="">
          <xdr:nvSpPr>
            <xdr:cNvPr id="2123" name="CheckBox7" descr="Click on the Short list checkbox to be able to select from the corresponding list of fields from the FastLookup tab." hidden="1">
              <a:extLst>
                <a:ext uri="{63B3BB69-23CF-44E3-9099-C40C66FF867C}">
                  <a14:compatExt spid="_x0000_s2123"/>
                </a:ext>
                <a:ext uri="{FF2B5EF4-FFF2-40B4-BE49-F238E27FC236}">
                  <a16:creationId xmlns:a16="http://schemas.microsoft.com/office/drawing/2014/main" id="{00000000-0008-0000-0200-00004B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146050</xdr:colOff>
          <xdr:row>0</xdr:row>
          <xdr:rowOff>114300</xdr:rowOff>
        </xdr:from>
        <xdr:to>
          <xdr:col>34</xdr:col>
          <xdr:colOff>1333500</xdr:colOff>
          <xdr:row>0</xdr:row>
          <xdr:rowOff>374650</xdr:rowOff>
        </xdr:to>
        <xdr:sp macro="" textlink="">
          <xdr:nvSpPr>
            <xdr:cNvPr id="2125" name="CheckBox8" descr="Click on the Short list checkbox to be able to select from the corresponding list of fields from the FastLookup tab." hidden="1">
              <a:extLst>
                <a:ext uri="{63B3BB69-23CF-44E3-9099-C40C66FF867C}">
                  <a14:compatExt spid="_x0000_s2125"/>
                </a:ext>
                <a:ext uri="{FF2B5EF4-FFF2-40B4-BE49-F238E27FC236}">
                  <a16:creationId xmlns:a16="http://schemas.microsoft.com/office/drawing/2014/main" id="{00000000-0008-0000-0200-00004D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146050</xdr:colOff>
          <xdr:row>0</xdr:row>
          <xdr:rowOff>114300</xdr:rowOff>
        </xdr:from>
        <xdr:to>
          <xdr:col>35</xdr:col>
          <xdr:colOff>1143000</xdr:colOff>
          <xdr:row>0</xdr:row>
          <xdr:rowOff>374650</xdr:rowOff>
        </xdr:to>
        <xdr:sp macro="" textlink="">
          <xdr:nvSpPr>
            <xdr:cNvPr id="2126" name="CheckBox9" descr="Click on the Short list checkbox to be able to select from the corresponding list of fields from the FastLookup tab." hidden="1">
              <a:extLst>
                <a:ext uri="{63B3BB69-23CF-44E3-9099-C40C66FF867C}">
                  <a14:compatExt spid="_x0000_s2126"/>
                </a:ext>
                <a:ext uri="{FF2B5EF4-FFF2-40B4-BE49-F238E27FC236}">
                  <a16:creationId xmlns:a16="http://schemas.microsoft.com/office/drawing/2014/main" id="{00000000-0008-0000-0200-00004E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36</xdr:col>
          <xdr:colOff>114300</xdr:colOff>
          <xdr:row>0</xdr:row>
          <xdr:rowOff>114300</xdr:rowOff>
        </xdr:from>
        <xdr:to>
          <xdr:col>36</xdr:col>
          <xdr:colOff>1327150</xdr:colOff>
          <xdr:row>0</xdr:row>
          <xdr:rowOff>374650</xdr:rowOff>
        </xdr:to>
        <xdr:sp macro="" textlink="">
          <xdr:nvSpPr>
            <xdr:cNvPr id="2128" name="CheckBox10" descr="Click on the Short list checkbox to be able to select from the corresponding list of fields from the FastLookup tab." hidden="1">
              <a:extLst>
                <a:ext uri="{63B3BB69-23CF-44E3-9099-C40C66FF867C}">
                  <a14:compatExt spid="_x0000_s2128"/>
                </a:ext>
                <a:ext uri="{FF2B5EF4-FFF2-40B4-BE49-F238E27FC236}">
                  <a16:creationId xmlns:a16="http://schemas.microsoft.com/office/drawing/2014/main" id="{00000000-0008-0000-0200-000050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228600</xdr:colOff>
          <xdr:row>0</xdr:row>
          <xdr:rowOff>107950</xdr:rowOff>
        </xdr:from>
        <xdr:to>
          <xdr:col>37</xdr:col>
          <xdr:colOff>1441450</xdr:colOff>
          <xdr:row>0</xdr:row>
          <xdr:rowOff>355600</xdr:rowOff>
        </xdr:to>
        <xdr:sp macro="" textlink="">
          <xdr:nvSpPr>
            <xdr:cNvPr id="2129" name="CheckBox11" descr="Click on the Short list checkbox to be able to select from the corresponding list of fields from the FastLookup tab." hidden="1">
              <a:extLst>
                <a:ext uri="{63B3BB69-23CF-44E3-9099-C40C66FF867C}">
                  <a14:compatExt spid="_x0000_s2129"/>
                </a:ext>
                <a:ext uri="{FF2B5EF4-FFF2-40B4-BE49-F238E27FC236}">
                  <a16:creationId xmlns:a16="http://schemas.microsoft.com/office/drawing/2014/main" id="{00000000-0008-0000-0200-00005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88</xdr:col>
          <xdr:colOff>107950</xdr:colOff>
          <xdr:row>0</xdr:row>
          <xdr:rowOff>88900</xdr:rowOff>
        </xdr:from>
        <xdr:to>
          <xdr:col>88</xdr:col>
          <xdr:colOff>1308100</xdr:colOff>
          <xdr:row>0</xdr:row>
          <xdr:rowOff>342900</xdr:rowOff>
        </xdr:to>
        <xdr:sp macro="" textlink="">
          <xdr:nvSpPr>
            <xdr:cNvPr id="2135" name="CheckBox14" descr="Click on the Short list checkbox to be able to select from the corresponding list of fields from the FastLookup tab." hidden="1">
              <a:extLst>
                <a:ext uri="{63B3BB69-23CF-44E3-9099-C40C66FF867C}">
                  <a14:compatExt spid="_x0000_s2135"/>
                </a:ext>
                <a:ext uri="{FF2B5EF4-FFF2-40B4-BE49-F238E27FC236}">
                  <a16:creationId xmlns:a16="http://schemas.microsoft.com/office/drawing/2014/main" id="{00000000-0008-0000-0200-000057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91</xdr:col>
          <xdr:colOff>107950</xdr:colOff>
          <xdr:row>0</xdr:row>
          <xdr:rowOff>88900</xdr:rowOff>
        </xdr:from>
        <xdr:to>
          <xdr:col>91</xdr:col>
          <xdr:colOff>1308100</xdr:colOff>
          <xdr:row>0</xdr:row>
          <xdr:rowOff>342900</xdr:rowOff>
        </xdr:to>
        <xdr:sp macro="" textlink="">
          <xdr:nvSpPr>
            <xdr:cNvPr id="2136" name="CheckBox15" descr="Click on the Short list checkbox to be able to select from the corresponding list of fields from the FastLookup tab." hidden="1">
              <a:extLst>
                <a:ext uri="{63B3BB69-23CF-44E3-9099-C40C66FF867C}">
                  <a14:compatExt spid="_x0000_s2136"/>
                </a:ext>
                <a:ext uri="{FF2B5EF4-FFF2-40B4-BE49-F238E27FC236}">
                  <a16:creationId xmlns:a16="http://schemas.microsoft.com/office/drawing/2014/main" id="{00000000-0008-0000-0200-000058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94</xdr:col>
          <xdr:colOff>107950</xdr:colOff>
          <xdr:row>0</xdr:row>
          <xdr:rowOff>88900</xdr:rowOff>
        </xdr:from>
        <xdr:to>
          <xdr:col>94</xdr:col>
          <xdr:colOff>1308100</xdr:colOff>
          <xdr:row>0</xdr:row>
          <xdr:rowOff>342900</xdr:rowOff>
        </xdr:to>
        <xdr:sp macro="" textlink="">
          <xdr:nvSpPr>
            <xdr:cNvPr id="2137" name="CheckBox16" descr="Click on the Short list checkbox to be able to select from the corresponding list of fields from the FastLookup tab." hidden="1">
              <a:extLst>
                <a:ext uri="{63B3BB69-23CF-44E3-9099-C40C66FF867C}">
                  <a14:compatExt spid="_x0000_s2137"/>
                </a:ext>
                <a:ext uri="{FF2B5EF4-FFF2-40B4-BE49-F238E27FC236}">
                  <a16:creationId xmlns:a16="http://schemas.microsoft.com/office/drawing/2014/main" id="{00000000-0008-0000-0200-000059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121</xdr:col>
          <xdr:colOff>107950</xdr:colOff>
          <xdr:row>0</xdr:row>
          <xdr:rowOff>88900</xdr:rowOff>
        </xdr:from>
        <xdr:to>
          <xdr:col>121</xdr:col>
          <xdr:colOff>1308100</xdr:colOff>
          <xdr:row>0</xdr:row>
          <xdr:rowOff>342900</xdr:rowOff>
        </xdr:to>
        <xdr:sp macro="" textlink="">
          <xdr:nvSpPr>
            <xdr:cNvPr id="2138" name="CheckBox17" descr="Click on the Short list checkbox to be able to select from the corresponding list of fields from the FastLookup tab." hidden="1">
              <a:extLst>
                <a:ext uri="{63B3BB69-23CF-44E3-9099-C40C66FF867C}">
                  <a14:compatExt spid="_x0000_s2138"/>
                </a:ext>
                <a:ext uri="{FF2B5EF4-FFF2-40B4-BE49-F238E27FC236}">
                  <a16:creationId xmlns:a16="http://schemas.microsoft.com/office/drawing/2014/main" id="{00000000-0008-0000-0200-00005A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122</xdr:col>
          <xdr:colOff>107950</xdr:colOff>
          <xdr:row>0</xdr:row>
          <xdr:rowOff>88900</xdr:rowOff>
        </xdr:from>
        <xdr:to>
          <xdr:col>122</xdr:col>
          <xdr:colOff>1308100</xdr:colOff>
          <xdr:row>0</xdr:row>
          <xdr:rowOff>342900</xdr:rowOff>
        </xdr:to>
        <xdr:sp macro="" textlink="">
          <xdr:nvSpPr>
            <xdr:cNvPr id="2139" name="CheckBox18" descr="Click on the Short list checkbox to be able to select from the corresponding list of fields from the FastLookup tab." hidden="1">
              <a:extLst>
                <a:ext uri="{63B3BB69-23CF-44E3-9099-C40C66FF867C}">
                  <a14:compatExt spid="_x0000_s2139"/>
                </a:ext>
                <a:ext uri="{FF2B5EF4-FFF2-40B4-BE49-F238E27FC236}">
                  <a16:creationId xmlns:a16="http://schemas.microsoft.com/office/drawing/2014/main" id="{00000000-0008-0000-0200-00005B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125</xdr:col>
          <xdr:colOff>107950</xdr:colOff>
          <xdr:row>0</xdr:row>
          <xdr:rowOff>88900</xdr:rowOff>
        </xdr:from>
        <xdr:to>
          <xdr:col>125</xdr:col>
          <xdr:colOff>1308100</xdr:colOff>
          <xdr:row>0</xdr:row>
          <xdr:rowOff>342900</xdr:rowOff>
        </xdr:to>
        <xdr:sp macro="" textlink="">
          <xdr:nvSpPr>
            <xdr:cNvPr id="2140" name="CheckBox19" descr="Click on the Short list checkbox to be able to select from the corresponding list of fields from the FastLookup tab." hidden="1">
              <a:extLst>
                <a:ext uri="{63B3BB69-23CF-44E3-9099-C40C66FF867C}">
                  <a14:compatExt spid="_x0000_s2140"/>
                </a:ext>
                <a:ext uri="{FF2B5EF4-FFF2-40B4-BE49-F238E27FC236}">
                  <a16:creationId xmlns:a16="http://schemas.microsoft.com/office/drawing/2014/main" id="{00000000-0008-0000-0200-00005C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126</xdr:col>
          <xdr:colOff>107950</xdr:colOff>
          <xdr:row>0</xdr:row>
          <xdr:rowOff>88900</xdr:rowOff>
        </xdr:from>
        <xdr:to>
          <xdr:col>126</xdr:col>
          <xdr:colOff>1308100</xdr:colOff>
          <xdr:row>0</xdr:row>
          <xdr:rowOff>342900</xdr:rowOff>
        </xdr:to>
        <xdr:sp macro="" textlink="">
          <xdr:nvSpPr>
            <xdr:cNvPr id="2141" name="CheckBox20" descr="Click on the Short list checkbox to be able to select from the corresponding list of fields from the FastLookup tab." hidden="1">
              <a:extLst>
                <a:ext uri="{63B3BB69-23CF-44E3-9099-C40C66FF867C}">
                  <a14:compatExt spid="_x0000_s2141"/>
                </a:ext>
                <a:ext uri="{FF2B5EF4-FFF2-40B4-BE49-F238E27FC236}">
                  <a16:creationId xmlns:a16="http://schemas.microsoft.com/office/drawing/2014/main" id="{00000000-0008-0000-0200-00005D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127</xdr:col>
          <xdr:colOff>31750</xdr:colOff>
          <xdr:row>0</xdr:row>
          <xdr:rowOff>88900</xdr:rowOff>
        </xdr:from>
        <xdr:to>
          <xdr:col>127</xdr:col>
          <xdr:colOff>889000</xdr:colOff>
          <xdr:row>0</xdr:row>
          <xdr:rowOff>342900</xdr:rowOff>
        </xdr:to>
        <xdr:sp macro="" textlink="">
          <xdr:nvSpPr>
            <xdr:cNvPr id="2143" name="CheckBox21" descr="Click on the Short list checkbox to be able to select from the corresponding list of fields from the FastLookup tab." hidden="1">
              <a:extLst>
                <a:ext uri="{63B3BB69-23CF-44E3-9099-C40C66FF867C}">
                  <a14:compatExt spid="_x0000_s2143"/>
                </a:ext>
                <a:ext uri="{FF2B5EF4-FFF2-40B4-BE49-F238E27FC236}">
                  <a16:creationId xmlns:a16="http://schemas.microsoft.com/office/drawing/2014/main" id="{00000000-0008-0000-0200-00005F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129</xdr:col>
          <xdr:colOff>31750</xdr:colOff>
          <xdr:row>0</xdr:row>
          <xdr:rowOff>88900</xdr:rowOff>
        </xdr:from>
        <xdr:to>
          <xdr:col>129</xdr:col>
          <xdr:colOff>889000</xdr:colOff>
          <xdr:row>0</xdr:row>
          <xdr:rowOff>342900</xdr:rowOff>
        </xdr:to>
        <xdr:sp macro="" textlink="">
          <xdr:nvSpPr>
            <xdr:cNvPr id="2144" name="CheckBox22" descr="Click on the Short list checkbox to be able to select from the corresponding list of fields from the FastLookup tab." hidden="1">
              <a:extLst>
                <a:ext uri="{63B3BB69-23CF-44E3-9099-C40C66FF867C}">
                  <a14:compatExt spid="_x0000_s2144"/>
                </a:ext>
                <a:ext uri="{FF2B5EF4-FFF2-40B4-BE49-F238E27FC236}">
                  <a16:creationId xmlns:a16="http://schemas.microsoft.com/office/drawing/2014/main" id="{00000000-0008-0000-0200-000060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131</xdr:col>
          <xdr:colOff>31750</xdr:colOff>
          <xdr:row>0</xdr:row>
          <xdr:rowOff>88900</xdr:rowOff>
        </xdr:from>
        <xdr:to>
          <xdr:col>131</xdr:col>
          <xdr:colOff>889000</xdr:colOff>
          <xdr:row>0</xdr:row>
          <xdr:rowOff>342900</xdr:rowOff>
        </xdr:to>
        <xdr:sp macro="" textlink="">
          <xdr:nvSpPr>
            <xdr:cNvPr id="2145" name="CheckBox23" descr="Click on the Short list checkbox to be able to select from the corresponding list of fields from the FastLookup tab." hidden="1">
              <a:extLst>
                <a:ext uri="{63B3BB69-23CF-44E3-9099-C40C66FF867C}">
                  <a14:compatExt spid="_x0000_s2145"/>
                </a:ext>
                <a:ext uri="{FF2B5EF4-FFF2-40B4-BE49-F238E27FC236}">
                  <a16:creationId xmlns:a16="http://schemas.microsoft.com/office/drawing/2014/main" id="{00000000-0008-0000-0200-00006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133</xdr:col>
          <xdr:colOff>31750</xdr:colOff>
          <xdr:row>0</xdr:row>
          <xdr:rowOff>88900</xdr:rowOff>
        </xdr:from>
        <xdr:to>
          <xdr:col>133</xdr:col>
          <xdr:colOff>889000</xdr:colOff>
          <xdr:row>0</xdr:row>
          <xdr:rowOff>342900</xdr:rowOff>
        </xdr:to>
        <xdr:sp macro="" textlink="">
          <xdr:nvSpPr>
            <xdr:cNvPr id="2146" name="CheckBox24" descr="Click on the Short list checkbox to be able to select from the corresponding list of fields from the FastLookup tab." hidden="1">
              <a:extLst>
                <a:ext uri="{63B3BB69-23CF-44E3-9099-C40C66FF867C}">
                  <a14:compatExt spid="_x0000_s2146"/>
                </a:ext>
                <a:ext uri="{FF2B5EF4-FFF2-40B4-BE49-F238E27FC236}">
                  <a16:creationId xmlns:a16="http://schemas.microsoft.com/office/drawing/2014/main" id="{00000000-0008-0000-0200-00006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149</xdr:col>
          <xdr:colOff>38100</xdr:colOff>
          <xdr:row>0</xdr:row>
          <xdr:rowOff>107950</xdr:rowOff>
        </xdr:from>
        <xdr:to>
          <xdr:col>149</xdr:col>
          <xdr:colOff>908050</xdr:colOff>
          <xdr:row>0</xdr:row>
          <xdr:rowOff>374650</xdr:rowOff>
        </xdr:to>
        <xdr:sp macro="" textlink="">
          <xdr:nvSpPr>
            <xdr:cNvPr id="2147" name="CheckBox25" descr="Click on the Short list checkbox to be able to select from the corresponding list of fields from the FastLookup tab." hidden="1">
              <a:extLst>
                <a:ext uri="{63B3BB69-23CF-44E3-9099-C40C66FF867C}">
                  <a14:compatExt spid="_x0000_s2147"/>
                </a:ext>
                <a:ext uri="{FF2B5EF4-FFF2-40B4-BE49-F238E27FC236}">
                  <a16:creationId xmlns:a16="http://schemas.microsoft.com/office/drawing/2014/main" id="{00000000-0008-0000-0200-000063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151</xdr:col>
          <xdr:colOff>38100</xdr:colOff>
          <xdr:row>0</xdr:row>
          <xdr:rowOff>107950</xdr:rowOff>
        </xdr:from>
        <xdr:to>
          <xdr:col>151</xdr:col>
          <xdr:colOff>908050</xdr:colOff>
          <xdr:row>0</xdr:row>
          <xdr:rowOff>374650</xdr:rowOff>
        </xdr:to>
        <xdr:sp macro="" textlink="">
          <xdr:nvSpPr>
            <xdr:cNvPr id="2148" name="CheckBox26" descr="Click on the Short list checkbox to be able to select from the corresponding list of fields from the FastLookup tab." hidden="1">
              <a:extLst>
                <a:ext uri="{63B3BB69-23CF-44E3-9099-C40C66FF867C}">
                  <a14:compatExt spid="_x0000_s2148"/>
                </a:ext>
                <a:ext uri="{FF2B5EF4-FFF2-40B4-BE49-F238E27FC236}">
                  <a16:creationId xmlns:a16="http://schemas.microsoft.com/office/drawing/2014/main" id="{00000000-0008-0000-0200-000064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168</xdr:col>
      <xdr:colOff>9525</xdr:colOff>
      <xdr:row>0</xdr:row>
      <xdr:rowOff>323850</xdr:rowOff>
    </xdr:from>
    <xdr:ext cx="1733550" cy="26456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257536950" y="323850"/>
          <a:ext cx="173355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a:solidFill>
                <a:srgbClr val="FF0000"/>
              </a:solidFill>
            </a:rPr>
            <a:t>Help On Storage Fields</a:t>
          </a:r>
        </a:p>
      </xdr:txBody>
    </xdr:sp>
    <xdr:clientData/>
  </xdr:oneCellAnchor>
  <xdr:oneCellAnchor>
    <xdr:from>
      <xdr:col>178</xdr:col>
      <xdr:colOff>864870</xdr:colOff>
      <xdr:row>0</xdr:row>
      <xdr:rowOff>74295</xdr:rowOff>
    </xdr:from>
    <xdr:ext cx="1543049" cy="264560"/>
    <xdr:sp macro="" textlink="">
      <xdr:nvSpPr>
        <xdr:cNvPr id="29" name="TextBox 28">
          <a:hlinkClick xmlns:r="http://schemas.openxmlformats.org/officeDocument/2006/relationships" r:id="rId2"/>
          <a:extLst>
            <a:ext uri="{FF2B5EF4-FFF2-40B4-BE49-F238E27FC236}">
              <a16:creationId xmlns:a16="http://schemas.microsoft.com/office/drawing/2014/main" id="{00000000-0008-0000-0200-00001D000000}"/>
            </a:ext>
          </a:extLst>
        </xdr:cNvPr>
        <xdr:cNvSpPr txBox="1"/>
      </xdr:nvSpPr>
      <xdr:spPr>
        <a:xfrm>
          <a:off x="286942530" y="74295"/>
          <a:ext cx="1543049"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a:solidFill>
                <a:srgbClr val="FF0000"/>
              </a:solidFill>
            </a:rPr>
            <a:t>Help Using Event Name</a:t>
          </a:r>
        </a:p>
      </xdr:txBody>
    </xdr:sp>
    <xdr:clientData/>
  </xdr:oneCellAnchor>
  <mc:AlternateContent xmlns:mc="http://schemas.openxmlformats.org/markup-compatibility/2006">
    <mc:Choice xmlns:a14="http://schemas.microsoft.com/office/drawing/2010/main" Requires="a14">
      <xdr:twoCellAnchor editAs="oneCell">
        <xdr:from>
          <xdr:col>57</xdr:col>
          <xdr:colOff>304800</xdr:colOff>
          <xdr:row>0</xdr:row>
          <xdr:rowOff>184150</xdr:rowOff>
        </xdr:from>
        <xdr:to>
          <xdr:col>60</xdr:col>
          <xdr:colOff>31750</xdr:colOff>
          <xdr:row>0</xdr:row>
          <xdr:rowOff>393700</xdr:rowOff>
        </xdr:to>
        <xdr:sp macro="" textlink="">
          <xdr:nvSpPr>
            <xdr:cNvPr id="2159" name="Check Box 111" hidden="1">
              <a:extLst>
                <a:ext uri="{63B3BB69-23CF-44E3-9099-C40C66FF867C}">
                  <a14:compatExt spid="_x0000_s2159"/>
                </a:ext>
                <a:ext uri="{FF2B5EF4-FFF2-40B4-BE49-F238E27FC236}">
                  <a16:creationId xmlns:a16="http://schemas.microsoft.com/office/drawing/2014/main" id="{00000000-0008-0000-0200-00006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Local File Submitter List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31750</xdr:colOff>
          <xdr:row>0</xdr:row>
          <xdr:rowOff>165100</xdr:rowOff>
        </xdr:from>
        <xdr:to>
          <xdr:col>128</xdr:col>
          <xdr:colOff>552450</xdr:colOff>
          <xdr:row>0</xdr:row>
          <xdr:rowOff>374650</xdr:rowOff>
        </xdr:to>
        <xdr:sp macro="" textlink="">
          <xdr:nvSpPr>
            <xdr:cNvPr id="2160" name="Check Box 112" hidden="1">
              <a:extLst>
                <a:ext uri="{63B3BB69-23CF-44E3-9099-C40C66FF867C}">
                  <a14:compatExt spid="_x0000_s2160"/>
                </a:ext>
                <a:ext uri="{FF2B5EF4-FFF2-40B4-BE49-F238E27FC236}">
                  <a16:creationId xmlns:a16="http://schemas.microsoft.com/office/drawing/2014/main" id="{00000000-0008-0000-0200-00007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Local File Submitter List</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57150</xdr:colOff>
          <xdr:row>0</xdr:row>
          <xdr:rowOff>9525</xdr:rowOff>
        </xdr:from>
        <xdr:to>
          <xdr:col>4</xdr:col>
          <xdr:colOff>1828800</xdr:colOff>
          <xdr:row>0</xdr:row>
          <xdr:rowOff>742950</xdr:rowOff>
        </xdr:to>
        <xdr:grpSp>
          <xdr:nvGrpSpPr>
            <xdr:cNvPr id="5" name="Group 4">
              <a:extLst>
                <a:ext uri="{FF2B5EF4-FFF2-40B4-BE49-F238E27FC236}">
                  <a16:creationId xmlns:a16="http://schemas.microsoft.com/office/drawing/2014/main" id="{EA522504-0702-C4E8-0803-FDE31B3D5832}"/>
                </a:ext>
              </a:extLst>
            </xdr:cNvPr>
            <xdr:cNvGrpSpPr/>
          </xdr:nvGrpSpPr>
          <xdr:grpSpPr>
            <a:xfrm>
              <a:off x="1247775" y="6350"/>
              <a:ext cx="1771650" cy="736600"/>
              <a:chOff x="3800473" y="9525"/>
              <a:chExt cx="1771653" cy="733425"/>
            </a:xfrm>
          </xdr:grpSpPr>
          <xdr:sp macro="" textlink="">
            <xdr:nvSpPr>
              <xdr:cNvPr id="2162" name="Option Button 114" descr="All Test Codes" hidden="1">
                <a:extLst>
                  <a:ext uri="{63B3BB69-23CF-44E3-9099-C40C66FF867C}">
                    <a14:compatExt spid="_x0000_s2162"/>
                  </a:ext>
                  <a:ext uri="{FF2B5EF4-FFF2-40B4-BE49-F238E27FC236}">
                    <a16:creationId xmlns:a16="http://schemas.microsoft.com/office/drawing/2014/main" id="{00000000-0008-0000-0200-000072080000}"/>
                  </a:ext>
                </a:extLst>
              </xdr:cNvPr>
              <xdr:cNvSpPr/>
            </xdr:nvSpPr>
            <xdr:spPr bwMode="auto">
              <a:xfrm>
                <a:off x="3800473" y="9525"/>
                <a:ext cx="1190624"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All Test Codes</a:t>
                </a:r>
              </a:p>
            </xdr:txBody>
          </xdr:sp>
          <xdr:sp macro="" textlink="">
            <xdr:nvSpPr>
              <xdr:cNvPr id="2164" name="Option Button 116" descr="All Test Codes" hidden="1">
                <a:extLst>
                  <a:ext uri="{63B3BB69-23CF-44E3-9099-C40C66FF867C}">
                    <a14:compatExt spid="_x0000_s2164"/>
                  </a:ext>
                  <a:ext uri="{FF2B5EF4-FFF2-40B4-BE49-F238E27FC236}">
                    <a16:creationId xmlns:a16="http://schemas.microsoft.com/office/drawing/2014/main" id="{00000000-0008-0000-0200-000074080000}"/>
                  </a:ext>
                </a:extLst>
              </xdr:cNvPr>
              <xdr:cNvSpPr/>
            </xdr:nvSpPr>
            <xdr:spPr bwMode="auto">
              <a:xfrm>
                <a:off x="3810000" y="180975"/>
                <a:ext cx="11049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CLIA Test Codes</a:t>
                </a:r>
              </a:p>
            </xdr:txBody>
          </xdr:sp>
          <xdr:sp macro="" textlink="">
            <xdr:nvSpPr>
              <xdr:cNvPr id="2167" name="Option Button 119" descr="Non-CLIA Test Codes" hidden="1">
                <a:extLst>
                  <a:ext uri="{63B3BB69-23CF-44E3-9099-C40C66FF867C}">
                    <a14:compatExt spid="_x0000_s2167"/>
                  </a:ext>
                  <a:ext uri="{FF2B5EF4-FFF2-40B4-BE49-F238E27FC236}">
                    <a16:creationId xmlns:a16="http://schemas.microsoft.com/office/drawing/2014/main" id="{00000000-0008-0000-0200-000077080000}"/>
                  </a:ext>
                </a:extLst>
              </xdr:cNvPr>
              <xdr:cNvSpPr/>
            </xdr:nvSpPr>
            <xdr:spPr bwMode="auto">
              <a:xfrm>
                <a:off x="3810001" y="381000"/>
                <a:ext cx="1762125" cy="1619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Non-CLIA Test Code</a:t>
                </a:r>
              </a:p>
            </xdr:txBody>
          </xdr:sp>
          <xdr:sp macro="" textlink="">
            <xdr:nvSpPr>
              <xdr:cNvPr id="2170" name="Option Button 122" hidden="1">
                <a:extLst>
                  <a:ext uri="{63B3BB69-23CF-44E3-9099-C40C66FF867C}">
                    <a14:compatExt spid="_x0000_s2170"/>
                  </a:ext>
                  <a:ext uri="{FF2B5EF4-FFF2-40B4-BE49-F238E27FC236}">
                    <a16:creationId xmlns:a16="http://schemas.microsoft.com/office/drawing/2014/main" id="{00000000-0008-0000-0200-00007A080000}"/>
                  </a:ext>
                </a:extLst>
              </xdr:cNvPr>
              <xdr:cNvSpPr/>
            </xdr:nvSpPr>
            <xdr:spPr bwMode="auto">
              <a:xfrm>
                <a:off x="3810000" y="523875"/>
                <a:ext cx="100012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Short List</a:t>
                </a:r>
              </a:p>
            </xdr:txBody>
          </xdr:sp>
        </xdr:grp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35</xdr:col>
          <xdr:colOff>89591</xdr:colOff>
          <xdr:row>0</xdr:row>
          <xdr:rowOff>0</xdr:rowOff>
        </xdr:from>
        <xdr:to>
          <xdr:col>38</xdr:col>
          <xdr:colOff>13318</xdr:colOff>
          <xdr:row>0</xdr:row>
          <xdr:rowOff>335280</xdr:rowOff>
        </xdr:to>
        <xdr:grpSp>
          <xdr:nvGrpSpPr>
            <xdr:cNvPr id="34" name="Group 33">
              <a:extLst>
                <a:ext uri="{FF2B5EF4-FFF2-40B4-BE49-F238E27FC236}">
                  <a16:creationId xmlns:a16="http://schemas.microsoft.com/office/drawing/2014/main" id="{00000000-0008-0000-0300-000022000000}"/>
                </a:ext>
              </a:extLst>
            </xdr:cNvPr>
            <xdr:cNvGrpSpPr/>
          </xdr:nvGrpSpPr>
          <xdr:grpSpPr>
            <a:xfrm>
              <a:off x="43806166" y="0"/>
              <a:ext cx="4352852" cy="332105"/>
              <a:chOff x="39862178" y="9525"/>
              <a:chExt cx="3419466" cy="333375"/>
            </a:xfrm>
            <a:solidFill>
              <a:schemeClr val="tx2"/>
            </a:solidFill>
          </xdr:grpSpPr>
          <xdr:sp macro="" textlink="">
            <xdr:nvSpPr>
              <xdr:cNvPr id="7260" name="ComboBox2" hidden="1">
                <a:extLst>
                  <a:ext uri="{63B3BB69-23CF-44E3-9099-C40C66FF867C}">
                    <a14:compatExt spid="_x0000_s7260"/>
                  </a:ext>
                  <a:ext uri="{FF2B5EF4-FFF2-40B4-BE49-F238E27FC236}">
                    <a16:creationId xmlns:a16="http://schemas.microsoft.com/office/drawing/2014/main" id="{00000000-0008-0000-0300-00005C1C0000}"/>
                  </a:ext>
                </a:extLst>
              </xdr:cNvPr>
              <xdr:cNvSpPr/>
            </xdr:nvSpPr>
            <xdr:spPr bwMode="auto">
              <a:xfrm>
                <a:off x="40678535" y="9525"/>
                <a:ext cx="2603109" cy="333375"/>
              </a:xfrm>
              <a:prstGeom prst="rect">
                <a:avLst/>
              </a:prstGeom>
              <a:noFill/>
              <a:ln>
                <a:noFill/>
              </a:ln>
              <a:extLst>
                <a:ext uri="{91240B29-F687-4F45-9708-019B960494DF}">
                  <a14:hiddenLine w="9525">
                    <a:noFill/>
                    <a:miter lim="800000"/>
                    <a:headEnd/>
                    <a:tailEnd/>
                  </a14:hiddenLine>
                </a:ext>
              </a:extLst>
            </xdr:spPr>
          </xdr:sp>
          <xdr:sp macro="" textlink="">
            <xdr:nvSpPr>
              <xdr:cNvPr id="7261" name="TextBox2" hidden="1">
                <a:extLst>
                  <a:ext uri="{63B3BB69-23CF-44E3-9099-C40C66FF867C}">
                    <a14:compatExt spid="_x0000_s7261"/>
                  </a:ext>
                  <a:ext uri="{FF2B5EF4-FFF2-40B4-BE49-F238E27FC236}">
                    <a16:creationId xmlns:a16="http://schemas.microsoft.com/office/drawing/2014/main" id="{00000000-0008-0000-0300-00005D1C0000}"/>
                  </a:ext>
                </a:extLst>
              </xdr:cNvPr>
              <xdr:cNvSpPr/>
            </xdr:nvSpPr>
            <xdr:spPr bwMode="auto">
              <a:xfrm>
                <a:off x="39862178" y="19050"/>
                <a:ext cx="785555" cy="323850"/>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31750</xdr:colOff>
          <xdr:row>0</xdr:row>
          <xdr:rowOff>88900</xdr:rowOff>
        </xdr:from>
        <xdr:to>
          <xdr:col>20</xdr:col>
          <xdr:colOff>1066800</xdr:colOff>
          <xdr:row>0</xdr:row>
          <xdr:rowOff>342900</xdr:rowOff>
        </xdr:to>
        <xdr:sp macro="" textlink="">
          <xdr:nvSpPr>
            <xdr:cNvPr id="7223" name="CheckBox3" descr="Click on the Short list checkbox to be able to select from the corresponding list of fields from the FastLookup tab." hidden="1">
              <a:extLst>
                <a:ext uri="{63B3BB69-23CF-44E3-9099-C40C66FF867C}">
                  <a14:compatExt spid="_x0000_s7223"/>
                </a:ext>
                <a:ext uri="{FF2B5EF4-FFF2-40B4-BE49-F238E27FC236}">
                  <a16:creationId xmlns:a16="http://schemas.microsoft.com/office/drawing/2014/main" id="{00000000-0008-0000-0300-000037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69850</xdr:colOff>
          <xdr:row>0</xdr:row>
          <xdr:rowOff>88900</xdr:rowOff>
        </xdr:from>
        <xdr:to>
          <xdr:col>12</xdr:col>
          <xdr:colOff>1212850</xdr:colOff>
          <xdr:row>0</xdr:row>
          <xdr:rowOff>342900</xdr:rowOff>
        </xdr:to>
        <xdr:sp macro="" textlink="">
          <xdr:nvSpPr>
            <xdr:cNvPr id="7224" name="CheckBox4" descr="Click on the Short list checkbox to be able to select from the corresponding list of fields from the FastLookup tab." hidden="1">
              <a:extLst>
                <a:ext uri="{63B3BB69-23CF-44E3-9099-C40C66FF867C}">
                  <a14:compatExt spid="_x0000_s7224"/>
                </a:ext>
                <a:ext uri="{FF2B5EF4-FFF2-40B4-BE49-F238E27FC236}">
                  <a16:creationId xmlns:a16="http://schemas.microsoft.com/office/drawing/2014/main" id="{00000000-0008-0000-0300-000038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xdr:col>
          <xdr:colOff>69850</xdr:colOff>
          <xdr:row>0</xdr:row>
          <xdr:rowOff>88900</xdr:rowOff>
        </xdr:from>
        <xdr:to>
          <xdr:col>13</xdr:col>
          <xdr:colOff>1212850</xdr:colOff>
          <xdr:row>0</xdr:row>
          <xdr:rowOff>342900</xdr:rowOff>
        </xdr:to>
        <xdr:sp macro="" textlink="">
          <xdr:nvSpPr>
            <xdr:cNvPr id="7225" name="CheckBox5" descr="Click on the Short list checkbox to be able to select from the corresponding list of fields from the FastLookup tab." hidden="1">
              <a:extLst>
                <a:ext uri="{63B3BB69-23CF-44E3-9099-C40C66FF867C}">
                  <a14:compatExt spid="_x0000_s7225"/>
                </a:ext>
                <a:ext uri="{FF2B5EF4-FFF2-40B4-BE49-F238E27FC236}">
                  <a16:creationId xmlns:a16="http://schemas.microsoft.com/office/drawing/2014/main" id="{00000000-0008-0000-0300-000039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31750</xdr:colOff>
          <xdr:row>0</xdr:row>
          <xdr:rowOff>114300</xdr:rowOff>
        </xdr:from>
        <xdr:to>
          <xdr:col>26</xdr:col>
          <xdr:colOff>1231900</xdr:colOff>
          <xdr:row>0</xdr:row>
          <xdr:rowOff>374650</xdr:rowOff>
        </xdr:to>
        <xdr:sp macro="" textlink="">
          <xdr:nvSpPr>
            <xdr:cNvPr id="7226" name="CheckBox6" descr="Click on the Short list checkbox to be able to select from the corresponding list of fields from the FastLookup tab." hidden="1">
              <a:extLst>
                <a:ext uri="{63B3BB69-23CF-44E3-9099-C40C66FF867C}">
                  <a14:compatExt spid="_x0000_s7226"/>
                </a:ext>
                <a:ext uri="{FF2B5EF4-FFF2-40B4-BE49-F238E27FC236}">
                  <a16:creationId xmlns:a16="http://schemas.microsoft.com/office/drawing/2014/main" id="{00000000-0008-0000-0300-00003A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27</xdr:col>
          <xdr:colOff>165100</xdr:colOff>
          <xdr:row>0</xdr:row>
          <xdr:rowOff>127000</xdr:rowOff>
        </xdr:from>
        <xdr:to>
          <xdr:col>27</xdr:col>
          <xdr:colOff>1365250</xdr:colOff>
          <xdr:row>0</xdr:row>
          <xdr:rowOff>381000</xdr:rowOff>
        </xdr:to>
        <xdr:sp macro="" textlink="">
          <xdr:nvSpPr>
            <xdr:cNvPr id="7227" name="CheckBox7" descr="Click on the Short list checkbox to be able to select from the corresponding list of fields from the FastLookup tab." hidden="1">
              <a:extLst>
                <a:ext uri="{63B3BB69-23CF-44E3-9099-C40C66FF867C}">
                  <a14:compatExt spid="_x0000_s7227"/>
                </a:ext>
                <a:ext uri="{FF2B5EF4-FFF2-40B4-BE49-F238E27FC236}">
                  <a16:creationId xmlns:a16="http://schemas.microsoft.com/office/drawing/2014/main" id="{00000000-0008-0000-0300-00003B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28</xdr:col>
          <xdr:colOff>222250</xdr:colOff>
          <xdr:row>0</xdr:row>
          <xdr:rowOff>152400</xdr:rowOff>
        </xdr:from>
        <xdr:to>
          <xdr:col>28</xdr:col>
          <xdr:colOff>1422400</xdr:colOff>
          <xdr:row>0</xdr:row>
          <xdr:rowOff>412750</xdr:rowOff>
        </xdr:to>
        <xdr:sp macro="" textlink="">
          <xdr:nvSpPr>
            <xdr:cNvPr id="7228" name="CheckBox8" descr="Click on the Short list checkbox to be able to select from the corresponding list of fields from the FastLookup tab." hidden="1">
              <a:extLst>
                <a:ext uri="{63B3BB69-23CF-44E3-9099-C40C66FF867C}">
                  <a14:compatExt spid="_x0000_s7228"/>
                </a:ext>
                <a:ext uri="{FF2B5EF4-FFF2-40B4-BE49-F238E27FC236}">
                  <a16:creationId xmlns:a16="http://schemas.microsoft.com/office/drawing/2014/main" id="{00000000-0008-0000-0300-00003C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29</xdr:col>
          <xdr:colOff>76200</xdr:colOff>
          <xdr:row>0</xdr:row>
          <xdr:rowOff>107950</xdr:rowOff>
        </xdr:from>
        <xdr:to>
          <xdr:col>29</xdr:col>
          <xdr:colOff>1289050</xdr:colOff>
          <xdr:row>0</xdr:row>
          <xdr:rowOff>355600</xdr:rowOff>
        </xdr:to>
        <xdr:sp macro="" textlink="">
          <xdr:nvSpPr>
            <xdr:cNvPr id="7229" name="CheckBox9" descr="Click on the Short list checkbox to be able to select from the corresponding list of fields from the FastLookup tab." hidden="1">
              <a:extLst>
                <a:ext uri="{63B3BB69-23CF-44E3-9099-C40C66FF867C}">
                  <a14:compatExt spid="_x0000_s7229"/>
                </a:ext>
                <a:ext uri="{FF2B5EF4-FFF2-40B4-BE49-F238E27FC236}">
                  <a16:creationId xmlns:a16="http://schemas.microsoft.com/office/drawing/2014/main" id="{00000000-0008-0000-0300-00003D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30</xdr:col>
          <xdr:colOff>88900</xdr:colOff>
          <xdr:row>0</xdr:row>
          <xdr:rowOff>88900</xdr:rowOff>
        </xdr:from>
        <xdr:to>
          <xdr:col>30</xdr:col>
          <xdr:colOff>1289050</xdr:colOff>
          <xdr:row>0</xdr:row>
          <xdr:rowOff>342900</xdr:rowOff>
        </xdr:to>
        <xdr:sp macro="" textlink="">
          <xdr:nvSpPr>
            <xdr:cNvPr id="7231" name="CheckBox10" descr="Click on the Short list checkbox to be able to select from the corresponding list of fields from the FastLookup tab." hidden="1">
              <a:extLst>
                <a:ext uri="{63B3BB69-23CF-44E3-9099-C40C66FF867C}">
                  <a14:compatExt spid="_x0000_s7231"/>
                </a:ext>
                <a:ext uri="{FF2B5EF4-FFF2-40B4-BE49-F238E27FC236}">
                  <a16:creationId xmlns:a16="http://schemas.microsoft.com/office/drawing/2014/main" id="{00000000-0008-0000-0300-00003F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88900</xdr:colOff>
          <xdr:row>0</xdr:row>
          <xdr:rowOff>107950</xdr:rowOff>
        </xdr:from>
        <xdr:to>
          <xdr:col>31</xdr:col>
          <xdr:colOff>1136650</xdr:colOff>
          <xdr:row>0</xdr:row>
          <xdr:rowOff>374650</xdr:rowOff>
        </xdr:to>
        <xdr:sp macro="" textlink="">
          <xdr:nvSpPr>
            <xdr:cNvPr id="7232" name="CheckBox11" descr="Click on the Short list checkbox to be able to select from the corresponding list of fields from the FastLookup tab." hidden="1">
              <a:extLst>
                <a:ext uri="{63B3BB69-23CF-44E3-9099-C40C66FF867C}">
                  <a14:compatExt spid="_x0000_s7232"/>
                </a:ext>
                <a:ext uri="{FF2B5EF4-FFF2-40B4-BE49-F238E27FC236}">
                  <a16:creationId xmlns:a16="http://schemas.microsoft.com/office/drawing/2014/main" id="{00000000-0008-0000-0300-000040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32</xdr:col>
          <xdr:colOff>152400</xdr:colOff>
          <xdr:row>0</xdr:row>
          <xdr:rowOff>114300</xdr:rowOff>
        </xdr:from>
        <xdr:to>
          <xdr:col>32</xdr:col>
          <xdr:colOff>1365250</xdr:colOff>
          <xdr:row>0</xdr:row>
          <xdr:rowOff>374650</xdr:rowOff>
        </xdr:to>
        <xdr:sp macro="" textlink="">
          <xdr:nvSpPr>
            <xdr:cNvPr id="7234" name="CheckBox12" descr="Click on the Short list checkbox to be able to select from the corresponding list of fields from the FastLookup tab." hidden="1">
              <a:extLst>
                <a:ext uri="{63B3BB69-23CF-44E3-9099-C40C66FF867C}">
                  <a14:compatExt spid="_x0000_s7234"/>
                </a:ext>
                <a:ext uri="{FF2B5EF4-FFF2-40B4-BE49-F238E27FC236}">
                  <a16:creationId xmlns:a16="http://schemas.microsoft.com/office/drawing/2014/main" id="{00000000-0008-0000-0300-000042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165100</xdr:colOff>
          <xdr:row>0</xdr:row>
          <xdr:rowOff>107950</xdr:rowOff>
        </xdr:from>
        <xdr:to>
          <xdr:col>33</xdr:col>
          <xdr:colOff>1365250</xdr:colOff>
          <xdr:row>0</xdr:row>
          <xdr:rowOff>355600</xdr:rowOff>
        </xdr:to>
        <xdr:sp macro="" textlink="">
          <xdr:nvSpPr>
            <xdr:cNvPr id="7235" name="CheckBox13" descr="Click on the Short list checkbox to be able to select from the corresponding list of fields from the FastLookup tab." hidden="1">
              <a:extLst>
                <a:ext uri="{63B3BB69-23CF-44E3-9099-C40C66FF867C}">
                  <a14:compatExt spid="_x0000_s7235"/>
                </a:ext>
                <a:ext uri="{FF2B5EF4-FFF2-40B4-BE49-F238E27FC236}">
                  <a16:creationId xmlns:a16="http://schemas.microsoft.com/office/drawing/2014/main" id="{00000000-0008-0000-0300-000043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108</xdr:col>
          <xdr:colOff>50800</xdr:colOff>
          <xdr:row>0</xdr:row>
          <xdr:rowOff>107950</xdr:rowOff>
        </xdr:from>
        <xdr:to>
          <xdr:col>108</xdr:col>
          <xdr:colOff>1250950</xdr:colOff>
          <xdr:row>0</xdr:row>
          <xdr:rowOff>374650</xdr:rowOff>
        </xdr:to>
        <xdr:sp macro="" textlink="">
          <xdr:nvSpPr>
            <xdr:cNvPr id="7240" name="CheckBox16" descr="Click on the Short list checkbox to be able to select from the corresponding list of fields from the FastLookup tab." hidden="1">
              <a:extLst>
                <a:ext uri="{63B3BB69-23CF-44E3-9099-C40C66FF867C}">
                  <a14:compatExt spid="_x0000_s7240"/>
                </a:ext>
                <a:ext uri="{FF2B5EF4-FFF2-40B4-BE49-F238E27FC236}">
                  <a16:creationId xmlns:a16="http://schemas.microsoft.com/office/drawing/2014/main" id="{00000000-0008-0000-0300-000048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111</xdr:col>
          <xdr:colOff>76200</xdr:colOff>
          <xdr:row>0</xdr:row>
          <xdr:rowOff>88900</xdr:rowOff>
        </xdr:from>
        <xdr:to>
          <xdr:col>111</xdr:col>
          <xdr:colOff>1289050</xdr:colOff>
          <xdr:row>0</xdr:row>
          <xdr:rowOff>342900</xdr:rowOff>
        </xdr:to>
        <xdr:sp macro="" textlink="">
          <xdr:nvSpPr>
            <xdr:cNvPr id="7241" name="CheckBox17" descr="Click on the Short list checkbox to be able to select from the corresponding list of fields from the FastLookup tab." hidden="1">
              <a:extLst>
                <a:ext uri="{63B3BB69-23CF-44E3-9099-C40C66FF867C}">
                  <a14:compatExt spid="_x0000_s7241"/>
                </a:ext>
                <a:ext uri="{FF2B5EF4-FFF2-40B4-BE49-F238E27FC236}">
                  <a16:creationId xmlns:a16="http://schemas.microsoft.com/office/drawing/2014/main" id="{00000000-0008-0000-0300-000049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114</xdr:col>
          <xdr:colOff>76200</xdr:colOff>
          <xdr:row>0</xdr:row>
          <xdr:rowOff>88900</xdr:rowOff>
        </xdr:from>
        <xdr:to>
          <xdr:col>114</xdr:col>
          <xdr:colOff>1289050</xdr:colOff>
          <xdr:row>0</xdr:row>
          <xdr:rowOff>342900</xdr:rowOff>
        </xdr:to>
        <xdr:sp macro="" textlink="">
          <xdr:nvSpPr>
            <xdr:cNvPr id="7242" name="CheckBox18" descr="Click on the Short list checkbox to be able to select from the corresponding list of fields from the FastLookup tab." hidden="1">
              <a:extLst>
                <a:ext uri="{63B3BB69-23CF-44E3-9099-C40C66FF867C}">
                  <a14:compatExt spid="_x0000_s7242"/>
                </a:ext>
                <a:ext uri="{FF2B5EF4-FFF2-40B4-BE49-F238E27FC236}">
                  <a16:creationId xmlns:a16="http://schemas.microsoft.com/office/drawing/2014/main" id="{00000000-0008-0000-0300-00004A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130</xdr:col>
          <xdr:colOff>38100</xdr:colOff>
          <xdr:row>0</xdr:row>
          <xdr:rowOff>88900</xdr:rowOff>
        </xdr:from>
        <xdr:to>
          <xdr:col>130</xdr:col>
          <xdr:colOff>984250</xdr:colOff>
          <xdr:row>0</xdr:row>
          <xdr:rowOff>342900</xdr:rowOff>
        </xdr:to>
        <xdr:sp macro="" textlink="">
          <xdr:nvSpPr>
            <xdr:cNvPr id="7243" name="CheckBox19" descr="Click on the Short list checkbox to be able to select from the corresponding list of fields from the FastLookup tab." hidden="1">
              <a:extLst>
                <a:ext uri="{63B3BB69-23CF-44E3-9099-C40C66FF867C}">
                  <a14:compatExt spid="_x0000_s7243"/>
                </a:ext>
                <a:ext uri="{FF2B5EF4-FFF2-40B4-BE49-F238E27FC236}">
                  <a16:creationId xmlns:a16="http://schemas.microsoft.com/office/drawing/2014/main" id="{00000000-0008-0000-0300-00004B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131</xdr:col>
          <xdr:colOff>50800</xdr:colOff>
          <xdr:row>0</xdr:row>
          <xdr:rowOff>88900</xdr:rowOff>
        </xdr:from>
        <xdr:to>
          <xdr:col>132</xdr:col>
          <xdr:colOff>0</xdr:colOff>
          <xdr:row>0</xdr:row>
          <xdr:rowOff>342900</xdr:rowOff>
        </xdr:to>
        <xdr:sp macro="" textlink="">
          <xdr:nvSpPr>
            <xdr:cNvPr id="7244" name="CheckBox20" descr="Click on the Short list checkbox to be able to select from the corresponding list of fields from the FastLookup tab." hidden="1">
              <a:extLst>
                <a:ext uri="{63B3BB69-23CF-44E3-9099-C40C66FF867C}">
                  <a14:compatExt spid="_x0000_s7244"/>
                </a:ext>
                <a:ext uri="{FF2B5EF4-FFF2-40B4-BE49-F238E27FC236}">
                  <a16:creationId xmlns:a16="http://schemas.microsoft.com/office/drawing/2014/main" id="{00000000-0008-0000-0300-00004C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134</xdr:col>
          <xdr:colOff>69850</xdr:colOff>
          <xdr:row>0</xdr:row>
          <xdr:rowOff>88900</xdr:rowOff>
        </xdr:from>
        <xdr:to>
          <xdr:col>134</xdr:col>
          <xdr:colOff>1003300</xdr:colOff>
          <xdr:row>0</xdr:row>
          <xdr:rowOff>342900</xdr:rowOff>
        </xdr:to>
        <xdr:sp macro="" textlink="">
          <xdr:nvSpPr>
            <xdr:cNvPr id="7245" name="CheckBox21" descr="Click on the Short list checkbox to be able to select from the corresponding list of fields from the FastLookup tab." hidden="1">
              <a:extLst>
                <a:ext uri="{63B3BB69-23CF-44E3-9099-C40C66FF867C}">
                  <a14:compatExt spid="_x0000_s7245"/>
                </a:ext>
                <a:ext uri="{FF2B5EF4-FFF2-40B4-BE49-F238E27FC236}">
                  <a16:creationId xmlns:a16="http://schemas.microsoft.com/office/drawing/2014/main" id="{00000000-0008-0000-0300-00004D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135</xdr:col>
          <xdr:colOff>69850</xdr:colOff>
          <xdr:row>0</xdr:row>
          <xdr:rowOff>88900</xdr:rowOff>
        </xdr:from>
        <xdr:to>
          <xdr:col>135</xdr:col>
          <xdr:colOff>1022350</xdr:colOff>
          <xdr:row>0</xdr:row>
          <xdr:rowOff>342900</xdr:rowOff>
        </xdr:to>
        <xdr:sp macro="" textlink="">
          <xdr:nvSpPr>
            <xdr:cNvPr id="7246" name="CheckBox22" descr="Click on the Short list checkbox to be able to select from the corresponding list of fields from the FastLookup tab." hidden="1">
              <a:extLst>
                <a:ext uri="{63B3BB69-23CF-44E3-9099-C40C66FF867C}">
                  <a14:compatExt spid="_x0000_s7246"/>
                </a:ext>
                <a:ext uri="{FF2B5EF4-FFF2-40B4-BE49-F238E27FC236}">
                  <a16:creationId xmlns:a16="http://schemas.microsoft.com/office/drawing/2014/main" id="{00000000-0008-0000-0300-00004E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149</xdr:col>
          <xdr:colOff>76200</xdr:colOff>
          <xdr:row>0</xdr:row>
          <xdr:rowOff>88900</xdr:rowOff>
        </xdr:from>
        <xdr:to>
          <xdr:col>149</xdr:col>
          <xdr:colOff>946150</xdr:colOff>
          <xdr:row>0</xdr:row>
          <xdr:rowOff>342900</xdr:rowOff>
        </xdr:to>
        <xdr:sp macro="" textlink="">
          <xdr:nvSpPr>
            <xdr:cNvPr id="7248" name="CheckBox23" descr="Click on the Short list checkbox to be able to select from the corresponding list of fields from the FastLookup tab." hidden="1">
              <a:extLst>
                <a:ext uri="{63B3BB69-23CF-44E3-9099-C40C66FF867C}">
                  <a14:compatExt spid="_x0000_s7248"/>
                </a:ext>
                <a:ext uri="{FF2B5EF4-FFF2-40B4-BE49-F238E27FC236}">
                  <a16:creationId xmlns:a16="http://schemas.microsoft.com/office/drawing/2014/main" id="{00000000-0008-0000-0300-000050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151</xdr:col>
          <xdr:colOff>76200</xdr:colOff>
          <xdr:row>0</xdr:row>
          <xdr:rowOff>88900</xdr:rowOff>
        </xdr:from>
        <xdr:to>
          <xdr:col>151</xdr:col>
          <xdr:colOff>946150</xdr:colOff>
          <xdr:row>0</xdr:row>
          <xdr:rowOff>342900</xdr:rowOff>
        </xdr:to>
        <xdr:sp macro="" textlink="">
          <xdr:nvSpPr>
            <xdr:cNvPr id="7252" name="CheckBox24" descr="Click on the Short list checkbox to be able to select from the corresponding list of fields from the FastLookup tab." hidden="1">
              <a:extLst>
                <a:ext uri="{63B3BB69-23CF-44E3-9099-C40C66FF867C}">
                  <a14:compatExt spid="_x0000_s7252"/>
                </a:ext>
                <a:ext uri="{FF2B5EF4-FFF2-40B4-BE49-F238E27FC236}">
                  <a16:creationId xmlns:a16="http://schemas.microsoft.com/office/drawing/2014/main" id="{00000000-0008-0000-0300-000054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153</xdr:col>
          <xdr:colOff>76200</xdr:colOff>
          <xdr:row>0</xdr:row>
          <xdr:rowOff>88900</xdr:rowOff>
        </xdr:from>
        <xdr:to>
          <xdr:col>153</xdr:col>
          <xdr:colOff>946150</xdr:colOff>
          <xdr:row>0</xdr:row>
          <xdr:rowOff>342900</xdr:rowOff>
        </xdr:to>
        <xdr:sp macro="" textlink="">
          <xdr:nvSpPr>
            <xdr:cNvPr id="7253" name="CheckBox25" descr="Click on the Short list checkbox to be able to select from the corresponding list of fields from the FastLookup tab." hidden="1">
              <a:extLst>
                <a:ext uri="{63B3BB69-23CF-44E3-9099-C40C66FF867C}">
                  <a14:compatExt spid="_x0000_s7253"/>
                </a:ext>
                <a:ext uri="{FF2B5EF4-FFF2-40B4-BE49-F238E27FC236}">
                  <a16:creationId xmlns:a16="http://schemas.microsoft.com/office/drawing/2014/main" id="{00000000-0008-0000-0300-000055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155</xdr:col>
          <xdr:colOff>76200</xdr:colOff>
          <xdr:row>0</xdr:row>
          <xdr:rowOff>88900</xdr:rowOff>
        </xdr:from>
        <xdr:to>
          <xdr:col>155</xdr:col>
          <xdr:colOff>946150</xdr:colOff>
          <xdr:row>0</xdr:row>
          <xdr:rowOff>342900</xdr:rowOff>
        </xdr:to>
        <xdr:sp macro="" textlink="">
          <xdr:nvSpPr>
            <xdr:cNvPr id="7254" name="CheckBox26" descr="Click on the Short list checkbox to be able to select from the corresponding list of fields from the FastLookup tab." hidden="1">
              <a:extLst>
                <a:ext uri="{63B3BB69-23CF-44E3-9099-C40C66FF867C}">
                  <a14:compatExt spid="_x0000_s7254"/>
                </a:ext>
                <a:ext uri="{FF2B5EF4-FFF2-40B4-BE49-F238E27FC236}">
                  <a16:creationId xmlns:a16="http://schemas.microsoft.com/office/drawing/2014/main" id="{00000000-0008-0000-0300-000056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171</xdr:col>
          <xdr:colOff>69850</xdr:colOff>
          <xdr:row>0</xdr:row>
          <xdr:rowOff>146050</xdr:rowOff>
        </xdr:from>
        <xdr:to>
          <xdr:col>171</xdr:col>
          <xdr:colOff>946150</xdr:colOff>
          <xdr:row>0</xdr:row>
          <xdr:rowOff>393700</xdr:rowOff>
        </xdr:to>
        <xdr:sp macro="" textlink="">
          <xdr:nvSpPr>
            <xdr:cNvPr id="7255" name="CheckBox27" descr="Click on the Short list checkbox to be able to select from the corresponding list of fields from the FastLookup tab." hidden="1">
              <a:extLst>
                <a:ext uri="{63B3BB69-23CF-44E3-9099-C40C66FF867C}">
                  <a14:compatExt spid="_x0000_s7255"/>
                </a:ext>
                <a:ext uri="{FF2B5EF4-FFF2-40B4-BE49-F238E27FC236}">
                  <a16:creationId xmlns:a16="http://schemas.microsoft.com/office/drawing/2014/main" id="{00000000-0008-0000-0300-000057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173</xdr:col>
          <xdr:colOff>114300</xdr:colOff>
          <xdr:row>0</xdr:row>
          <xdr:rowOff>107950</xdr:rowOff>
        </xdr:from>
        <xdr:to>
          <xdr:col>173</xdr:col>
          <xdr:colOff>984250</xdr:colOff>
          <xdr:row>0</xdr:row>
          <xdr:rowOff>374650</xdr:rowOff>
        </xdr:to>
        <xdr:sp macro="" textlink="">
          <xdr:nvSpPr>
            <xdr:cNvPr id="7256" name="CheckBox28" descr="Click on the Short list checkbox to be able to select from the corresponding list of fields from the FastLookup tab." hidden="1">
              <a:extLst>
                <a:ext uri="{63B3BB69-23CF-44E3-9099-C40C66FF867C}">
                  <a14:compatExt spid="_x0000_s7256"/>
                </a:ext>
                <a:ext uri="{FF2B5EF4-FFF2-40B4-BE49-F238E27FC236}">
                  <a16:creationId xmlns:a16="http://schemas.microsoft.com/office/drawing/2014/main" id="{00000000-0008-0000-0300-000058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190</xdr:col>
      <xdr:colOff>47625</xdr:colOff>
      <xdr:row>0</xdr:row>
      <xdr:rowOff>276225</xdr:rowOff>
    </xdr:from>
    <xdr:ext cx="1562100" cy="264560"/>
    <xdr:sp macro="" textlink="">
      <xdr:nvSpPr>
        <xdr:cNvPr id="31" name="TextBox 30">
          <a:hlinkClick xmlns:r="http://schemas.openxmlformats.org/officeDocument/2006/relationships" r:id="rId1"/>
          <a:extLst>
            <a:ext uri="{FF2B5EF4-FFF2-40B4-BE49-F238E27FC236}">
              <a16:creationId xmlns:a16="http://schemas.microsoft.com/office/drawing/2014/main" id="{00000000-0008-0000-0300-00001F000000}"/>
            </a:ext>
          </a:extLst>
        </xdr:cNvPr>
        <xdr:cNvSpPr txBox="1"/>
      </xdr:nvSpPr>
      <xdr:spPr>
        <a:xfrm>
          <a:off x="285416625" y="276225"/>
          <a:ext cx="156210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a:solidFill>
                <a:srgbClr val="FF0000"/>
              </a:solidFill>
            </a:rPr>
            <a:t>Help On Storage Fields</a:t>
          </a:r>
        </a:p>
      </xdr:txBody>
    </xdr:sp>
    <xdr:clientData/>
  </xdr:oneCellAnchor>
  <xdr:oneCellAnchor>
    <xdr:from>
      <xdr:col>200</xdr:col>
      <xdr:colOff>819150</xdr:colOff>
      <xdr:row>0</xdr:row>
      <xdr:rowOff>22861</xdr:rowOff>
    </xdr:from>
    <xdr:ext cx="1543049" cy="266699"/>
    <xdr:sp macro="" textlink="">
      <xdr:nvSpPr>
        <xdr:cNvPr id="32" name="TextBox 31">
          <a:hlinkClick xmlns:r="http://schemas.openxmlformats.org/officeDocument/2006/relationships" r:id="rId2"/>
          <a:extLst>
            <a:ext uri="{FF2B5EF4-FFF2-40B4-BE49-F238E27FC236}">
              <a16:creationId xmlns:a16="http://schemas.microsoft.com/office/drawing/2014/main" id="{00000000-0008-0000-0300-000020000000}"/>
            </a:ext>
          </a:extLst>
        </xdr:cNvPr>
        <xdr:cNvSpPr txBox="1"/>
      </xdr:nvSpPr>
      <xdr:spPr>
        <a:xfrm>
          <a:off x="307379370" y="22861"/>
          <a:ext cx="1543049" cy="2666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a:solidFill>
                <a:srgbClr val="FF0000"/>
              </a:solidFill>
            </a:rPr>
            <a:t>Help Using Event Name</a:t>
          </a:r>
        </a:p>
      </xdr:txBody>
    </xdr:sp>
    <xdr:clientData/>
  </xdr:oneCellAnchor>
  <mc:AlternateContent xmlns:mc="http://schemas.openxmlformats.org/markup-compatibility/2006">
    <mc:Choice xmlns:a14="http://schemas.microsoft.com/office/drawing/2010/main" Requires="a14">
      <xdr:twoCellAnchor>
        <xdr:from>
          <xdr:col>5</xdr:col>
          <xdr:colOff>38100</xdr:colOff>
          <xdr:row>0</xdr:row>
          <xdr:rowOff>88900</xdr:rowOff>
        </xdr:from>
        <xdr:to>
          <xdr:col>5</xdr:col>
          <xdr:colOff>831850</xdr:colOff>
          <xdr:row>0</xdr:row>
          <xdr:rowOff>342900</xdr:rowOff>
        </xdr:to>
        <xdr:sp macro="" textlink="">
          <xdr:nvSpPr>
            <xdr:cNvPr id="7221" name="CheckBox2" descr="Click on the Short list checkbox to be able to select from the corresponding list of fields from the FastLookup tab." hidden="1">
              <a:extLst>
                <a:ext uri="{63B3BB69-23CF-44E3-9099-C40C66FF867C}">
                  <a14:compatExt spid="_x0000_s7221"/>
                </a:ext>
                <a:ext uri="{FF2B5EF4-FFF2-40B4-BE49-F238E27FC236}">
                  <a16:creationId xmlns:a16="http://schemas.microsoft.com/office/drawing/2014/main" id="{00000000-0008-0000-0300-000035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69850</xdr:colOff>
          <xdr:row>0</xdr:row>
          <xdr:rowOff>203200</xdr:rowOff>
        </xdr:from>
        <xdr:to>
          <xdr:col>53</xdr:col>
          <xdr:colOff>1638300</xdr:colOff>
          <xdr:row>0</xdr:row>
          <xdr:rowOff>412750</xdr:rowOff>
        </xdr:to>
        <xdr:sp macro="" textlink="">
          <xdr:nvSpPr>
            <xdr:cNvPr id="7262" name="Check Box 94" hidden="1">
              <a:extLst>
                <a:ext uri="{63B3BB69-23CF-44E3-9099-C40C66FF867C}">
                  <a14:compatExt spid="_x0000_s7262"/>
                </a:ext>
                <a:ext uri="{FF2B5EF4-FFF2-40B4-BE49-F238E27FC236}">
                  <a16:creationId xmlns:a16="http://schemas.microsoft.com/office/drawing/2014/main" id="{00000000-0008-0000-0300-00005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Local File Submitter List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31750</xdr:colOff>
          <xdr:row>0</xdr:row>
          <xdr:rowOff>241300</xdr:rowOff>
        </xdr:from>
        <xdr:to>
          <xdr:col>58</xdr:col>
          <xdr:colOff>1612900</xdr:colOff>
          <xdr:row>0</xdr:row>
          <xdr:rowOff>450850</xdr:rowOff>
        </xdr:to>
        <xdr:sp macro="" textlink="">
          <xdr:nvSpPr>
            <xdr:cNvPr id="7263" name="Check Box 95" hidden="1">
              <a:extLst>
                <a:ext uri="{63B3BB69-23CF-44E3-9099-C40C66FF867C}">
                  <a14:compatExt spid="_x0000_s7263"/>
                </a:ext>
                <a:ext uri="{FF2B5EF4-FFF2-40B4-BE49-F238E27FC236}">
                  <a16:creationId xmlns:a16="http://schemas.microsoft.com/office/drawing/2014/main" id="{00000000-0008-0000-0300-00005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Local File Submitter List</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15773</xdr:colOff>
          <xdr:row>0</xdr:row>
          <xdr:rowOff>0</xdr:rowOff>
        </xdr:from>
        <xdr:to>
          <xdr:col>5</xdr:col>
          <xdr:colOff>466725</xdr:colOff>
          <xdr:row>0</xdr:row>
          <xdr:rowOff>733425</xdr:rowOff>
        </xdr:to>
        <xdr:grpSp>
          <xdr:nvGrpSpPr>
            <xdr:cNvPr id="8" name="Group 7">
              <a:extLst>
                <a:ext uri="{FF2B5EF4-FFF2-40B4-BE49-F238E27FC236}">
                  <a16:creationId xmlns:a16="http://schemas.microsoft.com/office/drawing/2014/main" id="{BD64408D-43EB-14EA-41F8-64B9149EDCB5}"/>
                </a:ext>
              </a:extLst>
            </xdr:cNvPr>
            <xdr:cNvGrpSpPr/>
          </xdr:nvGrpSpPr>
          <xdr:grpSpPr>
            <a:xfrm>
              <a:off x="3736873" y="0"/>
              <a:ext cx="3032227" cy="730250"/>
              <a:chOff x="3568598" y="0"/>
              <a:chExt cx="2917927" cy="733425"/>
            </a:xfrm>
          </xdr:grpSpPr>
          <xdr:sp macro="" textlink="">
            <xdr:nvSpPr>
              <xdr:cNvPr id="7280" name="Option Button 112" descr="All Test Codes" hidden="1">
                <a:extLst>
                  <a:ext uri="{63B3BB69-23CF-44E3-9099-C40C66FF867C}">
                    <a14:compatExt spid="_x0000_s7280"/>
                  </a:ext>
                  <a:ext uri="{FF2B5EF4-FFF2-40B4-BE49-F238E27FC236}">
                    <a16:creationId xmlns:a16="http://schemas.microsoft.com/office/drawing/2014/main" id="{00000000-0008-0000-0300-0000701C0000}"/>
                  </a:ext>
                </a:extLst>
              </xdr:cNvPr>
              <xdr:cNvSpPr/>
            </xdr:nvSpPr>
            <xdr:spPr bwMode="auto">
              <a:xfrm>
                <a:off x="3571875" y="0"/>
                <a:ext cx="1971573"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All Test Codes</a:t>
                </a:r>
              </a:p>
            </xdr:txBody>
          </xdr:sp>
          <xdr:sp macro="" textlink="">
            <xdr:nvSpPr>
              <xdr:cNvPr id="7281" name="Option Button 113" descr="All Test Codes" hidden="1">
                <a:extLst>
                  <a:ext uri="{63B3BB69-23CF-44E3-9099-C40C66FF867C}">
                    <a14:compatExt spid="_x0000_s7281"/>
                  </a:ext>
                  <a:ext uri="{FF2B5EF4-FFF2-40B4-BE49-F238E27FC236}">
                    <a16:creationId xmlns:a16="http://schemas.microsoft.com/office/drawing/2014/main" id="{00000000-0008-0000-0300-0000711C0000}"/>
                  </a:ext>
                </a:extLst>
              </xdr:cNvPr>
              <xdr:cNvSpPr/>
            </xdr:nvSpPr>
            <xdr:spPr bwMode="auto">
              <a:xfrm>
                <a:off x="3568598" y="171450"/>
                <a:ext cx="1829619"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CLIA Test Codes</a:t>
                </a:r>
              </a:p>
            </xdr:txBody>
          </xdr:sp>
          <xdr:sp macro="" textlink="">
            <xdr:nvSpPr>
              <xdr:cNvPr id="7282" name="Option Button 114" descr="Non-CLIA Test Codes" hidden="1">
                <a:extLst>
                  <a:ext uri="{63B3BB69-23CF-44E3-9099-C40C66FF867C}">
                    <a14:compatExt spid="_x0000_s7282"/>
                  </a:ext>
                  <a:ext uri="{FF2B5EF4-FFF2-40B4-BE49-F238E27FC236}">
                    <a16:creationId xmlns:a16="http://schemas.microsoft.com/office/drawing/2014/main" id="{00000000-0008-0000-0300-0000721C0000}"/>
                  </a:ext>
                </a:extLst>
              </xdr:cNvPr>
              <xdr:cNvSpPr/>
            </xdr:nvSpPr>
            <xdr:spPr bwMode="auto">
              <a:xfrm>
                <a:off x="3568598" y="371475"/>
                <a:ext cx="2917927" cy="1619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Non-CLIA Test Code</a:t>
                </a:r>
              </a:p>
            </xdr:txBody>
          </xdr:sp>
          <xdr:sp macro="" textlink="">
            <xdr:nvSpPr>
              <xdr:cNvPr id="7283" name="Option Button 115" hidden="1">
                <a:extLst>
                  <a:ext uri="{63B3BB69-23CF-44E3-9099-C40C66FF867C}">
                    <a14:compatExt spid="_x0000_s7283"/>
                  </a:ext>
                  <a:ext uri="{FF2B5EF4-FFF2-40B4-BE49-F238E27FC236}">
                    <a16:creationId xmlns:a16="http://schemas.microsoft.com/office/drawing/2014/main" id="{00000000-0008-0000-0300-0000731C0000}"/>
                  </a:ext>
                </a:extLst>
              </xdr:cNvPr>
              <xdr:cNvSpPr/>
            </xdr:nvSpPr>
            <xdr:spPr bwMode="auto">
              <a:xfrm>
                <a:off x="3568598" y="514350"/>
                <a:ext cx="1656121"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Short List</a:t>
                </a:r>
              </a:p>
            </xdr:txBody>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10</xdr:col>
          <xdr:colOff>69850</xdr:colOff>
          <xdr:row>0</xdr:row>
          <xdr:rowOff>114300</xdr:rowOff>
        </xdr:from>
        <xdr:to>
          <xdr:col>10</xdr:col>
          <xdr:colOff>1181100</xdr:colOff>
          <xdr:row>0</xdr:row>
          <xdr:rowOff>374650</xdr:rowOff>
        </xdr:to>
        <xdr:sp macro="" textlink="">
          <xdr:nvSpPr>
            <xdr:cNvPr id="11288" name="CheckBox3" descr="Click on the Short list checkbox to be able to select from the corresponding list of fields from the FastLookup tab." hidden="1">
              <a:extLst>
                <a:ext uri="{63B3BB69-23CF-44E3-9099-C40C66FF867C}">
                  <a14:compatExt spid="_x0000_s11288"/>
                </a:ext>
                <a:ext uri="{FF2B5EF4-FFF2-40B4-BE49-F238E27FC236}">
                  <a16:creationId xmlns:a16="http://schemas.microsoft.com/office/drawing/2014/main" id="{00000000-0008-0000-0400-000018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76200</xdr:colOff>
          <xdr:row>0</xdr:row>
          <xdr:rowOff>114300</xdr:rowOff>
        </xdr:from>
        <xdr:to>
          <xdr:col>11</xdr:col>
          <xdr:colOff>1289050</xdr:colOff>
          <xdr:row>0</xdr:row>
          <xdr:rowOff>374650</xdr:rowOff>
        </xdr:to>
        <xdr:sp macro="" textlink="">
          <xdr:nvSpPr>
            <xdr:cNvPr id="11289" name="CheckBox4" descr="Click on the Short list checkbox to be able to select from the corresponding list of fields from the FastLookup tab." hidden="1">
              <a:extLst>
                <a:ext uri="{63B3BB69-23CF-44E3-9099-C40C66FF867C}">
                  <a14:compatExt spid="_x0000_s11289"/>
                </a:ext>
                <a:ext uri="{FF2B5EF4-FFF2-40B4-BE49-F238E27FC236}">
                  <a16:creationId xmlns:a16="http://schemas.microsoft.com/office/drawing/2014/main" id="{00000000-0008-0000-0400-000019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107950</xdr:colOff>
          <xdr:row>0</xdr:row>
          <xdr:rowOff>107950</xdr:rowOff>
        </xdr:from>
        <xdr:to>
          <xdr:col>12</xdr:col>
          <xdr:colOff>1219200</xdr:colOff>
          <xdr:row>0</xdr:row>
          <xdr:rowOff>355600</xdr:rowOff>
        </xdr:to>
        <xdr:sp macro="" textlink="">
          <xdr:nvSpPr>
            <xdr:cNvPr id="11290" name="CheckBox5" descr="Click on the Short list checkbox to be able to select from the corresponding list of fields from the FastLookup tab." hidden="1">
              <a:extLst>
                <a:ext uri="{63B3BB69-23CF-44E3-9099-C40C66FF867C}">
                  <a14:compatExt spid="_x0000_s11290"/>
                </a:ext>
                <a:ext uri="{FF2B5EF4-FFF2-40B4-BE49-F238E27FC236}">
                  <a16:creationId xmlns:a16="http://schemas.microsoft.com/office/drawing/2014/main" id="{00000000-0008-0000-0400-00001A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xdr:col>
          <xdr:colOff>146050</xdr:colOff>
          <xdr:row>0</xdr:row>
          <xdr:rowOff>107950</xdr:rowOff>
        </xdr:from>
        <xdr:to>
          <xdr:col>13</xdr:col>
          <xdr:colOff>1346200</xdr:colOff>
          <xdr:row>0</xdr:row>
          <xdr:rowOff>355600</xdr:rowOff>
        </xdr:to>
        <xdr:sp macro="" textlink="">
          <xdr:nvSpPr>
            <xdr:cNvPr id="11292" name="CheckBox6" descr="Click on the Short list checkbox to be able to select from the corresponding list of fields from the FastLookup tab." hidden="1">
              <a:extLst>
                <a:ext uri="{63B3BB69-23CF-44E3-9099-C40C66FF867C}">
                  <a14:compatExt spid="_x0000_s11292"/>
                </a:ext>
                <a:ext uri="{FF2B5EF4-FFF2-40B4-BE49-F238E27FC236}">
                  <a16:creationId xmlns:a16="http://schemas.microsoft.com/office/drawing/2014/main" id="{00000000-0008-0000-0400-00001C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69850</xdr:colOff>
          <xdr:row>0</xdr:row>
          <xdr:rowOff>76200</xdr:rowOff>
        </xdr:from>
        <xdr:to>
          <xdr:col>14</xdr:col>
          <xdr:colOff>1117600</xdr:colOff>
          <xdr:row>0</xdr:row>
          <xdr:rowOff>336550</xdr:rowOff>
        </xdr:to>
        <xdr:sp macro="" textlink="">
          <xdr:nvSpPr>
            <xdr:cNvPr id="11293" name="CheckBox7" descr="Click on the Short list checkbox to be able to select from the corresponding list of fields from the FastLookup tab." hidden="1">
              <a:extLst>
                <a:ext uri="{63B3BB69-23CF-44E3-9099-C40C66FF867C}">
                  <a14:compatExt spid="_x0000_s11293"/>
                </a:ext>
                <a:ext uri="{FF2B5EF4-FFF2-40B4-BE49-F238E27FC236}">
                  <a16:creationId xmlns:a16="http://schemas.microsoft.com/office/drawing/2014/main" id="{00000000-0008-0000-0400-00001D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146050</xdr:colOff>
          <xdr:row>0</xdr:row>
          <xdr:rowOff>107950</xdr:rowOff>
        </xdr:from>
        <xdr:to>
          <xdr:col>15</xdr:col>
          <xdr:colOff>1333500</xdr:colOff>
          <xdr:row>0</xdr:row>
          <xdr:rowOff>355600</xdr:rowOff>
        </xdr:to>
        <xdr:sp macro="" textlink="">
          <xdr:nvSpPr>
            <xdr:cNvPr id="11295" name="CheckBox8" descr="Click on the Short list checkbox to be able to select from the corresponding list of fields from the FastLookup tab." hidden="1">
              <a:extLst>
                <a:ext uri="{63B3BB69-23CF-44E3-9099-C40C66FF867C}">
                  <a14:compatExt spid="_x0000_s11295"/>
                </a:ext>
                <a:ext uri="{FF2B5EF4-FFF2-40B4-BE49-F238E27FC236}">
                  <a16:creationId xmlns:a16="http://schemas.microsoft.com/office/drawing/2014/main" id="{00000000-0008-0000-0400-00001F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80</xdr:col>
          <xdr:colOff>76200</xdr:colOff>
          <xdr:row>0</xdr:row>
          <xdr:rowOff>76200</xdr:rowOff>
        </xdr:from>
        <xdr:to>
          <xdr:col>80</xdr:col>
          <xdr:colOff>946150</xdr:colOff>
          <xdr:row>0</xdr:row>
          <xdr:rowOff>336550</xdr:rowOff>
        </xdr:to>
        <xdr:sp macro="" textlink="">
          <xdr:nvSpPr>
            <xdr:cNvPr id="11300" name="CheckBox12" descr="Click on the Short list checkbox to be able to select from the corresponding list of fields from the FastLookup tab." hidden="1">
              <a:extLst>
                <a:ext uri="{63B3BB69-23CF-44E3-9099-C40C66FF867C}">
                  <a14:compatExt spid="_x0000_s11300"/>
                </a:ext>
                <a:ext uri="{FF2B5EF4-FFF2-40B4-BE49-F238E27FC236}">
                  <a16:creationId xmlns:a16="http://schemas.microsoft.com/office/drawing/2014/main" id="{00000000-0008-0000-0400-000024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82</xdr:col>
          <xdr:colOff>127000</xdr:colOff>
          <xdr:row>0</xdr:row>
          <xdr:rowOff>107950</xdr:rowOff>
        </xdr:from>
        <xdr:to>
          <xdr:col>82</xdr:col>
          <xdr:colOff>990600</xdr:colOff>
          <xdr:row>0</xdr:row>
          <xdr:rowOff>355600</xdr:rowOff>
        </xdr:to>
        <xdr:sp macro="" textlink="">
          <xdr:nvSpPr>
            <xdr:cNvPr id="11302" name="CheckBox13" descr="Click on the Short list checkbox to be able to select from the corresponding list of fields from the FastLookup tab." hidden="1">
              <a:extLst>
                <a:ext uri="{63B3BB69-23CF-44E3-9099-C40C66FF867C}">
                  <a14:compatExt spid="_x0000_s11302"/>
                </a:ext>
                <a:ext uri="{FF2B5EF4-FFF2-40B4-BE49-F238E27FC236}">
                  <a16:creationId xmlns:a16="http://schemas.microsoft.com/office/drawing/2014/main" id="{00000000-0008-0000-0400-000026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99</xdr:col>
      <xdr:colOff>85725</xdr:colOff>
      <xdr:row>0</xdr:row>
      <xdr:rowOff>238125</xdr:rowOff>
    </xdr:from>
    <xdr:ext cx="1581150" cy="264560"/>
    <xdr:sp macro="" textlink="">
      <xdr:nvSpPr>
        <xdr:cNvPr id="16" name="TextBox 15">
          <a:hlinkClick xmlns:r="http://schemas.openxmlformats.org/officeDocument/2006/relationships" r:id="rId1"/>
          <a:extLst>
            <a:ext uri="{FF2B5EF4-FFF2-40B4-BE49-F238E27FC236}">
              <a16:creationId xmlns:a16="http://schemas.microsoft.com/office/drawing/2014/main" id="{00000000-0008-0000-0400-000010000000}"/>
            </a:ext>
          </a:extLst>
        </xdr:cNvPr>
        <xdr:cNvSpPr txBox="1"/>
      </xdr:nvSpPr>
      <xdr:spPr>
        <a:xfrm>
          <a:off x="197596125" y="238125"/>
          <a:ext cx="158115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a:solidFill>
                <a:srgbClr val="FF0000"/>
              </a:solidFill>
            </a:rPr>
            <a:t>Help On Storage Fields</a:t>
          </a:r>
        </a:p>
      </xdr:txBody>
    </xdr:sp>
    <xdr:clientData/>
  </xdr:oneCellAnchor>
  <mc:AlternateContent xmlns:mc="http://schemas.openxmlformats.org/markup-compatibility/2006">
    <mc:Choice xmlns:a14="http://schemas.microsoft.com/office/drawing/2010/main" Requires="a14">
      <xdr:twoCellAnchor editAs="oneCell">
        <xdr:from>
          <xdr:col>18</xdr:col>
          <xdr:colOff>31750</xdr:colOff>
          <xdr:row>0</xdr:row>
          <xdr:rowOff>31750</xdr:rowOff>
        </xdr:from>
        <xdr:to>
          <xdr:col>19</xdr:col>
          <xdr:colOff>12700</xdr:colOff>
          <xdr:row>0</xdr:row>
          <xdr:rowOff>355600</xdr:rowOff>
        </xdr:to>
        <xdr:sp macro="" textlink="">
          <xdr:nvSpPr>
            <xdr:cNvPr id="11304" name="TextBox1" hidden="1">
              <a:extLst>
                <a:ext uri="{63B3BB69-23CF-44E3-9099-C40C66FF867C}">
                  <a14:compatExt spid="_x0000_s11304"/>
                </a:ext>
                <a:ext uri="{FF2B5EF4-FFF2-40B4-BE49-F238E27FC236}">
                  <a16:creationId xmlns:a16="http://schemas.microsoft.com/office/drawing/2014/main" id="{00000000-0008-0000-0400-000028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38102</xdr:colOff>
          <xdr:row>0</xdr:row>
          <xdr:rowOff>22860</xdr:rowOff>
        </xdr:from>
        <xdr:to>
          <xdr:col>20</xdr:col>
          <xdr:colOff>1234424</xdr:colOff>
          <xdr:row>0</xdr:row>
          <xdr:rowOff>350520</xdr:rowOff>
        </xdr:to>
        <xdr:grpSp>
          <xdr:nvGrpSpPr>
            <xdr:cNvPr id="18" name="Group 17">
              <a:extLst>
                <a:ext uri="{FF2B5EF4-FFF2-40B4-BE49-F238E27FC236}">
                  <a16:creationId xmlns:a16="http://schemas.microsoft.com/office/drawing/2014/main" id="{00000000-0008-0000-0400-000012000000}"/>
                </a:ext>
              </a:extLst>
            </xdr:cNvPr>
            <xdr:cNvGrpSpPr/>
          </xdr:nvGrpSpPr>
          <xdr:grpSpPr>
            <a:xfrm>
              <a:off x="25184102" y="26035"/>
              <a:ext cx="4269722" cy="327660"/>
              <a:chOff x="39862217" y="9525"/>
              <a:chExt cx="3419498" cy="333375"/>
            </a:xfrm>
            <a:solidFill>
              <a:schemeClr val="tx2"/>
            </a:solidFill>
          </xdr:grpSpPr>
          <xdr:sp macro="" textlink="">
            <xdr:nvSpPr>
              <xdr:cNvPr id="11306" name="TextBox2" hidden="1">
                <a:extLst>
                  <a:ext uri="{63B3BB69-23CF-44E3-9099-C40C66FF867C}">
                    <a14:compatExt spid="_x0000_s11306"/>
                  </a:ext>
                  <a:ext uri="{FF2B5EF4-FFF2-40B4-BE49-F238E27FC236}">
                    <a16:creationId xmlns:a16="http://schemas.microsoft.com/office/drawing/2014/main" id="{00000000-0008-0000-0400-00002A2C0000}"/>
                  </a:ext>
                </a:extLst>
              </xdr:cNvPr>
              <xdr:cNvSpPr/>
            </xdr:nvSpPr>
            <xdr:spPr bwMode="auto">
              <a:xfrm>
                <a:off x="39862217" y="19050"/>
                <a:ext cx="785555" cy="323850"/>
              </a:xfrm>
              <a:prstGeom prst="rect">
                <a:avLst/>
              </a:prstGeom>
              <a:noFill/>
              <a:ln>
                <a:noFill/>
              </a:ln>
              <a:extLst>
                <a:ext uri="{91240B29-F687-4F45-9708-019B960494DF}">
                  <a14:hiddenLine w="9525">
                    <a:noFill/>
                    <a:miter lim="800000"/>
                    <a:headEnd/>
                    <a:tailEnd/>
                  </a14:hiddenLine>
                </a:ext>
              </a:extLst>
            </xdr:spPr>
          </xdr:sp>
          <xdr:sp macro="" textlink="">
            <xdr:nvSpPr>
              <xdr:cNvPr id="11305" name="ComboBox2" hidden="1">
                <a:extLst>
                  <a:ext uri="{63B3BB69-23CF-44E3-9099-C40C66FF867C}">
                    <a14:compatExt spid="_x0000_s11305"/>
                  </a:ext>
                  <a:ext uri="{FF2B5EF4-FFF2-40B4-BE49-F238E27FC236}">
                    <a16:creationId xmlns:a16="http://schemas.microsoft.com/office/drawing/2014/main" id="{00000000-0008-0000-0400-0000292C0000}"/>
                  </a:ext>
                </a:extLst>
              </xdr:cNvPr>
              <xdr:cNvSpPr/>
            </xdr:nvSpPr>
            <xdr:spPr bwMode="auto">
              <a:xfrm>
                <a:off x="40678591" y="9525"/>
                <a:ext cx="2603124" cy="333375"/>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xdr:oneCellAnchor>
    <xdr:from>
      <xdr:col>110</xdr:col>
      <xdr:colOff>32385</xdr:colOff>
      <xdr:row>0</xdr:row>
      <xdr:rowOff>47625</xdr:rowOff>
    </xdr:from>
    <xdr:ext cx="1543049" cy="264560"/>
    <xdr:sp macro="" textlink="">
      <xdr:nvSpPr>
        <xdr:cNvPr id="21" name="TextBox 20">
          <a:hlinkClick xmlns:r="http://schemas.openxmlformats.org/officeDocument/2006/relationships" r:id="rId2"/>
          <a:extLst>
            <a:ext uri="{FF2B5EF4-FFF2-40B4-BE49-F238E27FC236}">
              <a16:creationId xmlns:a16="http://schemas.microsoft.com/office/drawing/2014/main" id="{00000000-0008-0000-0400-000015000000}"/>
            </a:ext>
          </a:extLst>
        </xdr:cNvPr>
        <xdr:cNvSpPr txBox="1"/>
      </xdr:nvSpPr>
      <xdr:spPr>
        <a:xfrm>
          <a:off x="215533605" y="47625"/>
          <a:ext cx="1543049"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a:solidFill>
                <a:srgbClr val="FF0000"/>
              </a:solidFill>
            </a:rPr>
            <a:t>Help Using Event Name</a:t>
          </a:r>
        </a:p>
      </xdr:txBody>
    </xdr:sp>
    <xdr:clientData/>
  </xdr:oneCellAnchor>
  <mc:AlternateContent xmlns:mc="http://schemas.openxmlformats.org/markup-compatibility/2006">
    <mc:Choice xmlns:a14="http://schemas.microsoft.com/office/drawing/2010/main" Requires="a14">
      <xdr:twoCellAnchor>
        <xdr:from>
          <xdr:col>5</xdr:col>
          <xdr:colOff>38100</xdr:colOff>
          <xdr:row>0</xdr:row>
          <xdr:rowOff>88900</xdr:rowOff>
        </xdr:from>
        <xdr:to>
          <xdr:col>5</xdr:col>
          <xdr:colOff>831850</xdr:colOff>
          <xdr:row>0</xdr:row>
          <xdr:rowOff>342900</xdr:rowOff>
        </xdr:to>
        <xdr:sp macro="" textlink="">
          <xdr:nvSpPr>
            <xdr:cNvPr id="11286" name="CheckBox2" descr="Click on the Short list checkbox to be able to select from the corresponding list of fields from the FastLookup tab." hidden="1">
              <a:extLst>
                <a:ext uri="{63B3BB69-23CF-44E3-9099-C40C66FF867C}">
                  <a14:compatExt spid="_x0000_s11286"/>
                </a:ext>
                <a:ext uri="{FF2B5EF4-FFF2-40B4-BE49-F238E27FC236}">
                  <a16:creationId xmlns:a16="http://schemas.microsoft.com/office/drawing/2014/main" id="{00000000-0008-0000-0400-000016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146050</xdr:colOff>
          <xdr:row>0</xdr:row>
          <xdr:rowOff>107950</xdr:rowOff>
        </xdr:from>
        <xdr:to>
          <xdr:col>16</xdr:col>
          <xdr:colOff>1346200</xdr:colOff>
          <xdr:row>0</xdr:row>
          <xdr:rowOff>355600</xdr:rowOff>
        </xdr:to>
        <xdr:sp macro="" textlink="">
          <xdr:nvSpPr>
            <xdr:cNvPr id="11296" name="CheckBox9" descr="Click on the Short list checkbox to be able to select from the corresponding list of fields from the FastLookup tab." hidden="1">
              <a:extLst>
                <a:ext uri="{63B3BB69-23CF-44E3-9099-C40C66FF867C}">
                  <a14:compatExt spid="_x0000_s11296"/>
                </a:ext>
                <a:ext uri="{FF2B5EF4-FFF2-40B4-BE49-F238E27FC236}">
                  <a16:creationId xmlns:a16="http://schemas.microsoft.com/office/drawing/2014/main" id="{00000000-0008-0000-0400-000020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146050</xdr:colOff>
          <xdr:row>0</xdr:row>
          <xdr:rowOff>203200</xdr:rowOff>
        </xdr:from>
        <xdr:to>
          <xdr:col>41</xdr:col>
          <xdr:colOff>1727200</xdr:colOff>
          <xdr:row>0</xdr:row>
          <xdr:rowOff>412750</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400-00002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Local File Submitter List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31750</xdr:colOff>
          <xdr:row>0</xdr:row>
          <xdr:rowOff>184150</xdr:rowOff>
        </xdr:from>
        <xdr:to>
          <xdr:col>36</xdr:col>
          <xdr:colOff>1612900</xdr:colOff>
          <xdr:row>0</xdr:row>
          <xdr:rowOff>374650</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400-00002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Local File Submitter List</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0</xdr:colOff>
          <xdr:row>0</xdr:row>
          <xdr:rowOff>0</xdr:rowOff>
        </xdr:from>
        <xdr:to>
          <xdr:col>4</xdr:col>
          <xdr:colOff>1771650</xdr:colOff>
          <xdr:row>0</xdr:row>
          <xdr:rowOff>733425</xdr:rowOff>
        </xdr:to>
        <xdr:grpSp>
          <xdr:nvGrpSpPr>
            <xdr:cNvPr id="7" name="Group 6">
              <a:extLst>
                <a:ext uri="{FF2B5EF4-FFF2-40B4-BE49-F238E27FC236}">
                  <a16:creationId xmlns:a16="http://schemas.microsoft.com/office/drawing/2014/main" id="{F57D8DB7-855D-4F6B-8530-DF350AF4F3CD}"/>
                </a:ext>
              </a:extLst>
            </xdr:cNvPr>
            <xdr:cNvGrpSpPr/>
          </xdr:nvGrpSpPr>
          <xdr:grpSpPr>
            <a:xfrm>
              <a:off x="3695700" y="0"/>
              <a:ext cx="1771650" cy="730250"/>
              <a:chOff x="3800477" y="9525"/>
              <a:chExt cx="1771647" cy="733425"/>
            </a:xfrm>
          </xdr:grpSpPr>
          <xdr:sp macro="" textlink="">
            <xdr:nvSpPr>
              <xdr:cNvPr id="11327" name="Option Button 63" descr="All Test Codes" hidden="1">
                <a:extLst>
                  <a:ext uri="{63B3BB69-23CF-44E3-9099-C40C66FF867C}">
                    <a14:compatExt spid="_x0000_s11327"/>
                  </a:ext>
                  <a:ext uri="{FF2B5EF4-FFF2-40B4-BE49-F238E27FC236}">
                    <a16:creationId xmlns:a16="http://schemas.microsoft.com/office/drawing/2014/main" id="{00000000-0008-0000-0400-00003F2C0000}"/>
                  </a:ext>
                </a:extLst>
              </xdr:cNvPr>
              <xdr:cNvSpPr/>
            </xdr:nvSpPr>
            <xdr:spPr bwMode="auto">
              <a:xfrm>
                <a:off x="3800477" y="9525"/>
                <a:ext cx="1190626"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All Test Codes</a:t>
                </a:r>
              </a:p>
            </xdr:txBody>
          </xdr:sp>
          <xdr:sp macro="" textlink="">
            <xdr:nvSpPr>
              <xdr:cNvPr id="11328" name="Option Button 64" descr="All Test Codes" hidden="1">
                <a:extLst>
                  <a:ext uri="{63B3BB69-23CF-44E3-9099-C40C66FF867C}">
                    <a14:compatExt spid="_x0000_s11328"/>
                  </a:ext>
                  <a:ext uri="{FF2B5EF4-FFF2-40B4-BE49-F238E27FC236}">
                    <a16:creationId xmlns:a16="http://schemas.microsoft.com/office/drawing/2014/main" id="{00000000-0008-0000-0400-0000402C0000}"/>
                  </a:ext>
                </a:extLst>
              </xdr:cNvPr>
              <xdr:cNvSpPr/>
            </xdr:nvSpPr>
            <xdr:spPr bwMode="auto">
              <a:xfrm>
                <a:off x="3810000" y="180975"/>
                <a:ext cx="11049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CLIA Test Codes</a:t>
                </a:r>
              </a:p>
            </xdr:txBody>
          </xdr:sp>
          <xdr:sp macro="" textlink="">
            <xdr:nvSpPr>
              <xdr:cNvPr id="11329" name="Option Button 65" descr="Non-CLIA Test Codes" hidden="1">
                <a:extLst>
                  <a:ext uri="{63B3BB69-23CF-44E3-9099-C40C66FF867C}">
                    <a14:compatExt spid="_x0000_s11329"/>
                  </a:ext>
                  <a:ext uri="{FF2B5EF4-FFF2-40B4-BE49-F238E27FC236}">
                    <a16:creationId xmlns:a16="http://schemas.microsoft.com/office/drawing/2014/main" id="{00000000-0008-0000-0400-0000412C0000}"/>
                  </a:ext>
                </a:extLst>
              </xdr:cNvPr>
              <xdr:cNvSpPr/>
            </xdr:nvSpPr>
            <xdr:spPr bwMode="auto">
              <a:xfrm>
                <a:off x="3809999" y="381000"/>
                <a:ext cx="1762125" cy="1619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Non-CLIA Test Code</a:t>
                </a:r>
              </a:p>
            </xdr:txBody>
          </xdr:sp>
          <xdr:sp macro="" textlink="">
            <xdr:nvSpPr>
              <xdr:cNvPr id="11330" name="Option Button 66" hidden="1">
                <a:extLst>
                  <a:ext uri="{63B3BB69-23CF-44E3-9099-C40C66FF867C}">
                    <a14:compatExt spid="_x0000_s11330"/>
                  </a:ext>
                  <a:ext uri="{FF2B5EF4-FFF2-40B4-BE49-F238E27FC236}">
                    <a16:creationId xmlns:a16="http://schemas.microsoft.com/office/drawing/2014/main" id="{00000000-0008-0000-0400-0000422C0000}"/>
                  </a:ext>
                </a:extLst>
              </xdr:cNvPr>
              <xdr:cNvSpPr/>
            </xdr:nvSpPr>
            <xdr:spPr bwMode="auto">
              <a:xfrm>
                <a:off x="3810000" y="523875"/>
                <a:ext cx="100012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Short List</a:t>
                </a:r>
              </a:p>
            </xdr:txBody>
          </xdr:sp>
        </xdr:grp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PHLtble" displayName="SPHLtble" ref="A1:R127" totalsRowShown="0" headerRowDxfId="29" dataDxfId="28">
  <autoFilter ref="A1:R127" xr:uid="{00000000-0009-0000-0100-000001000000}"/>
  <sortState xmlns:xlrd2="http://schemas.microsoft.com/office/spreadsheetml/2017/richdata2" ref="A2:R124">
    <sortCondition ref="A1:A124"/>
  </sortState>
  <tableColumns count="18">
    <tableColumn id="1" xr3:uid="{00000000-0010-0000-0000-000001000000}" name="Submitter ID" dataDxfId="27"/>
    <tableColumn id="2" xr3:uid="{00000000-0010-0000-0000-000002000000}" name="Submitter Name" dataDxfId="26"/>
    <tableColumn id="3" xr3:uid="{00000000-0010-0000-0000-000003000000}" name="ADDRESS 1" dataDxfId="25"/>
    <tableColumn id="4" xr3:uid="{00000000-0010-0000-0000-000004000000}" name="Address 2" dataDxfId="24"/>
    <tableColumn id="5" xr3:uid="{00000000-0010-0000-0000-000005000000}" name="CITY" dataDxfId="23"/>
    <tableColumn id="6" xr3:uid="{00000000-0010-0000-0000-000006000000}" name="STATE" dataDxfId="22"/>
    <tableColumn id="7" xr3:uid="{00000000-0010-0000-0000-000007000000}" name="ZIP" dataDxfId="21"/>
    <tableColumn id="8" xr3:uid="{00000000-0010-0000-0000-000008000000}" name="COUNTRY" dataDxfId="20"/>
    <tableColumn id="9" xr3:uid="{00000000-0010-0000-0000-000009000000}" name="EMAIL" dataDxfId="19"/>
    <tableColumn id="10" xr3:uid="{00000000-0010-0000-0000-00000A000000}" name="CONTACTID" dataDxfId="18"/>
    <tableColumn id="11" xr3:uid="{00000000-0010-0000-0000-00000B000000}" name="Contact Type" dataDxfId="17"/>
    <tableColumn id="12" xr3:uid="{00000000-0010-0000-0000-00000C000000}" name="FULLNAME" dataDxfId="16"/>
    <tableColumn id="13" xr3:uid="{00000000-0010-0000-0000-00000D000000}" name="PHONE #" dataDxfId="15"/>
    <tableColumn id="14" xr3:uid="{00000000-0010-0000-0000-00000E000000}" name="FAX" dataDxfId="14"/>
    <tableColumn id="15" xr3:uid="{00000000-0010-0000-0000-00000F000000}" name="EMAIL2" dataDxfId="13"/>
    <tableColumn id="16" xr3:uid="{00000000-0010-0000-0000-000010000000}" name="Send to email 1" dataDxfId="12"/>
    <tableColumn id="17" xr3:uid="{00000000-0010-0000-0000-000011000000}" name="Send to email 2" dataDxfId="11"/>
    <tableColumn id="18" xr3:uid="{00000000-0010-0000-0000-000012000000}" name="Send to email 3" dataDxfId="10"/>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4.v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esp.cdc.gov/sites/ncezid/OD/OD_ELIMS/Training%20and%20Guides/Forms/AllItems.aspx?RootFolder=%2Fsites%2Fncezid%2FOD%2FOD%5FELIMS%2FTraining%20and%20Guides%2FSTARLIMS%20v10%2FTraining%20Scripts" TargetMode="External"/><Relationship Id="rId1" Type="http://schemas.openxmlformats.org/officeDocument/2006/relationships/hyperlink" Target="http://www.cdc.gov/laboratory/specimen-submission/form.html" TargetMode="External"/></Relationships>
</file>

<file path=xl/worksheets/_rels/sheet3.xml.rels><?xml version="1.0" encoding="UTF-8" standalone="yes"?>
<Relationships xmlns="http://schemas.openxmlformats.org/package/2006/relationships"><Relationship Id="rId13" Type="http://schemas.openxmlformats.org/officeDocument/2006/relationships/control" Target="../activeX/activeX8.xml"/><Relationship Id="rId18" Type="http://schemas.openxmlformats.org/officeDocument/2006/relationships/control" Target="../activeX/activeX13.xml"/><Relationship Id="rId26" Type="http://schemas.openxmlformats.org/officeDocument/2006/relationships/image" Target="../media/image5.emf"/><Relationship Id="rId39" Type="http://schemas.openxmlformats.org/officeDocument/2006/relationships/ctrlProp" Target="../ctrlProps/ctrlProp1.xml"/><Relationship Id="rId21" Type="http://schemas.openxmlformats.org/officeDocument/2006/relationships/control" Target="../activeX/activeX15.xml"/><Relationship Id="rId34" Type="http://schemas.openxmlformats.org/officeDocument/2006/relationships/image" Target="../media/image8.emf"/><Relationship Id="rId42" Type="http://schemas.openxmlformats.org/officeDocument/2006/relationships/ctrlProp" Target="../ctrlProps/ctrlProp4.xml"/><Relationship Id="rId7" Type="http://schemas.openxmlformats.org/officeDocument/2006/relationships/control" Target="../activeX/activeX3.xml"/><Relationship Id="rId2" Type="http://schemas.openxmlformats.org/officeDocument/2006/relationships/drawing" Target="../drawings/drawing1.xml"/><Relationship Id="rId16" Type="http://schemas.openxmlformats.org/officeDocument/2006/relationships/control" Target="../activeX/activeX11.xml"/><Relationship Id="rId20" Type="http://schemas.openxmlformats.org/officeDocument/2006/relationships/image" Target="../media/image3.emf"/><Relationship Id="rId29" Type="http://schemas.openxmlformats.org/officeDocument/2006/relationships/control" Target="../activeX/activeX21.xml"/><Relationship Id="rId41" Type="http://schemas.openxmlformats.org/officeDocument/2006/relationships/ctrlProp" Target="../ctrlProps/ctrlProp3.xml"/><Relationship Id="rId1" Type="http://schemas.openxmlformats.org/officeDocument/2006/relationships/printerSettings" Target="../printerSettings/printerSettings3.bin"/><Relationship Id="rId6" Type="http://schemas.openxmlformats.org/officeDocument/2006/relationships/control" Target="../activeX/activeX2.xml"/><Relationship Id="rId11" Type="http://schemas.openxmlformats.org/officeDocument/2006/relationships/control" Target="../activeX/activeX7.xml"/><Relationship Id="rId24" Type="http://schemas.openxmlformats.org/officeDocument/2006/relationships/control" Target="../activeX/activeX17.xml"/><Relationship Id="rId32" Type="http://schemas.openxmlformats.org/officeDocument/2006/relationships/image" Target="../media/image7.emf"/><Relationship Id="rId37" Type="http://schemas.openxmlformats.org/officeDocument/2006/relationships/control" Target="../activeX/activeX25.xml"/><Relationship Id="rId40" Type="http://schemas.openxmlformats.org/officeDocument/2006/relationships/ctrlProp" Target="../ctrlProps/ctrlProp2.xml"/><Relationship Id="rId5" Type="http://schemas.openxmlformats.org/officeDocument/2006/relationships/image" Target="../media/image1.emf"/><Relationship Id="rId15" Type="http://schemas.openxmlformats.org/officeDocument/2006/relationships/control" Target="../activeX/activeX10.xml"/><Relationship Id="rId23" Type="http://schemas.openxmlformats.org/officeDocument/2006/relationships/image" Target="../media/image4.emf"/><Relationship Id="rId28" Type="http://schemas.openxmlformats.org/officeDocument/2006/relationships/control" Target="../activeX/activeX20.xml"/><Relationship Id="rId36" Type="http://schemas.openxmlformats.org/officeDocument/2006/relationships/image" Target="../media/image9.emf"/><Relationship Id="rId10" Type="http://schemas.openxmlformats.org/officeDocument/2006/relationships/control" Target="../activeX/activeX6.xml"/><Relationship Id="rId19" Type="http://schemas.openxmlformats.org/officeDocument/2006/relationships/control" Target="../activeX/activeX14.xml"/><Relationship Id="rId31" Type="http://schemas.openxmlformats.org/officeDocument/2006/relationships/control" Target="../activeX/activeX22.xml"/><Relationship Id="rId44" Type="http://schemas.openxmlformats.org/officeDocument/2006/relationships/ctrlProp" Target="../ctrlProps/ctrlProp6.xml"/><Relationship Id="rId4" Type="http://schemas.openxmlformats.org/officeDocument/2006/relationships/control" Target="../activeX/activeX1.xml"/><Relationship Id="rId9" Type="http://schemas.openxmlformats.org/officeDocument/2006/relationships/control" Target="../activeX/activeX5.xml"/><Relationship Id="rId14" Type="http://schemas.openxmlformats.org/officeDocument/2006/relationships/control" Target="../activeX/activeX9.xml"/><Relationship Id="rId22" Type="http://schemas.openxmlformats.org/officeDocument/2006/relationships/control" Target="../activeX/activeX16.xml"/><Relationship Id="rId27" Type="http://schemas.openxmlformats.org/officeDocument/2006/relationships/control" Target="../activeX/activeX19.xml"/><Relationship Id="rId30" Type="http://schemas.openxmlformats.org/officeDocument/2006/relationships/image" Target="../media/image6.emf"/><Relationship Id="rId35" Type="http://schemas.openxmlformats.org/officeDocument/2006/relationships/control" Target="../activeX/activeX24.xml"/><Relationship Id="rId43" Type="http://schemas.openxmlformats.org/officeDocument/2006/relationships/ctrlProp" Target="../ctrlProps/ctrlProp5.xml"/><Relationship Id="rId8" Type="http://schemas.openxmlformats.org/officeDocument/2006/relationships/control" Target="../activeX/activeX4.xml"/><Relationship Id="rId3" Type="http://schemas.openxmlformats.org/officeDocument/2006/relationships/vmlDrawing" Target="../drawings/vmlDrawing1.vml"/><Relationship Id="rId12" Type="http://schemas.openxmlformats.org/officeDocument/2006/relationships/image" Target="../media/image2.emf"/><Relationship Id="rId17" Type="http://schemas.openxmlformats.org/officeDocument/2006/relationships/control" Target="../activeX/activeX12.xml"/><Relationship Id="rId25" Type="http://schemas.openxmlformats.org/officeDocument/2006/relationships/control" Target="../activeX/activeX18.xml"/><Relationship Id="rId33" Type="http://schemas.openxmlformats.org/officeDocument/2006/relationships/control" Target="../activeX/activeX23.xml"/><Relationship Id="rId38" Type="http://schemas.openxmlformats.org/officeDocument/2006/relationships/image" Target="../media/image10.emf"/></Relationships>
</file>

<file path=xl/worksheets/_rels/sheet4.xml.rels><?xml version="1.0" encoding="UTF-8" standalone="yes"?>
<Relationships xmlns="http://schemas.openxmlformats.org/package/2006/relationships"><Relationship Id="rId13" Type="http://schemas.openxmlformats.org/officeDocument/2006/relationships/control" Target="../activeX/activeX33.xml"/><Relationship Id="rId18" Type="http://schemas.openxmlformats.org/officeDocument/2006/relationships/image" Target="../media/image2.emf"/><Relationship Id="rId26" Type="http://schemas.openxmlformats.org/officeDocument/2006/relationships/control" Target="../activeX/activeX42.xml"/><Relationship Id="rId39" Type="http://schemas.openxmlformats.org/officeDocument/2006/relationships/image" Target="../media/image17.emf"/><Relationship Id="rId21" Type="http://schemas.openxmlformats.org/officeDocument/2006/relationships/control" Target="../activeX/activeX38.xml"/><Relationship Id="rId34" Type="http://schemas.openxmlformats.org/officeDocument/2006/relationships/image" Target="../media/image15.emf"/><Relationship Id="rId42" Type="http://schemas.openxmlformats.org/officeDocument/2006/relationships/ctrlProp" Target="../ctrlProps/ctrlProp7.xml"/><Relationship Id="rId47" Type="http://schemas.openxmlformats.org/officeDocument/2006/relationships/ctrlProp" Target="../ctrlProps/ctrlProp12.xml"/><Relationship Id="rId7" Type="http://schemas.openxmlformats.org/officeDocument/2006/relationships/image" Target="../media/image1.emf"/><Relationship Id="rId2" Type="http://schemas.openxmlformats.org/officeDocument/2006/relationships/drawing" Target="../drawings/drawing2.xml"/><Relationship Id="rId16" Type="http://schemas.openxmlformats.org/officeDocument/2006/relationships/image" Target="../media/image13.emf"/><Relationship Id="rId29" Type="http://schemas.openxmlformats.org/officeDocument/2006/relationships/control" Target="../activeX/activeX44.xml"/><Relationship Id="rId1" Type="http://schemas.openxmlformats.org/officeDocument/2006/relationships/printerSettings" Target="../printerSettings/printerSettings4.bin"/><Relationship Id="rId6" Type="http://schemas.openxmlformats.org/officeDocument/2006/relationships/control" Target="../activeX/activeX27.xml"/><Relationship Id="rId11" Type="http://schemas.openxmlformats.org/officeDocument/2006/relationships/control" Target="../activeX/activeX31.xml"/><Relationship Id="rId24" Type="http://schemas.openxmlformats.org/officeDocument/2006/relationships/image" Target="../media/image3.emf"/><Relationship Id="rId32" Type="http://schemas.openxmlformats.org/officeDocument/2006/relationships/control" Target="../activeX/activeX47.xml"/><Relationship Id="rId37" Type="http://schemas.openxmlformats.org/officeDocument/2006/relationships/image" Target="../media/image16.emf"/><Relationship Id="rId40" Type="http://schemas.openxmlformats.org/officeDocument/2006/relationships/control" Target="../activeX/activeX52.xml"/><Relationship Id="rId45" Type="http://schemas.openxmlformats.org/officeDocument/2006/relationships/ctrlProp" Target="../ctrlProps/ctrlProp10.xml"/><Relationship Id="rId5" Type="http://schemas.openxmlformats.org/officeDocument/2006/relationships/image" Target="../media/image11.emf"/><Relationship Id="rId15" Type="http://schemas.openxmlformats.org/officeDocument/2006/relationships/control" Target="../activeX/activeX34.xml"/><Relationship Id="rId23" Type="http://schemas.openxmlformats.org/officeDocument/2006/relationships/control" Target="../activeX/activeX40.xml"/><Relationship Id="rId28" Type="http://schemas.openxmlformats.org/officeDocument/2006/relationships/control" Target="../activeX/activeX43.xml"/><Relationship Id="rId36" Type="http://schemas.openxmlformats.org/officeDocument/2006/relationships/control" Target="../activeX/activeX50.xml"/><Relationship Id="rId10" Type="http://schemas.openxmlformats.org/officeDocument/2006/relationships/control" Target="../activeX/activeX30.xml"/><Relationship Id="rId19" Type="http://schemas.openxmlformats.org/officeDocument/2006/relationships/control" Target="../activeX/activeX36.xml"/><Relationship Id="rId31" Type="http://schemas.openxmlformats.org/officeDocument/2006/relationships/control" Target="../activeX/activeX46.xml"/><Relationship Id="rId44" Type="http://schemas.openxmlformats.org/officeDocument/2006/relationships/ctrlProp" Target="../ctrlProps/ctrlProp9.xml"/><Relationship Id="rId4" Type="http://schemas.openxmlformats.org/officeDocument/2006/relationships/control" Target="../activeX/activeX26.xml"/><Relationship Id="rId9" Type="http://schemas.openxmlformats.org/officeDocument/2006/relationships/control" Target="../activeX/activeX29.xml"/><Relationship Id="rId14" Type="http://schemas.openxmlformats.org/officeDocument/2006/relationships/image" Target="../media/image12.emf"/><Relationship Id="rId22" Type="http://schemas.openxmlformats.org/officeDocument/2006/relationships/control" Target="../activeX/activeX39.xml"/><Relationship Id="rId27" Type="http://schemas.openxmlformats.org/officeDocument/2006/relationships/image" Target="../media/image14.emf"/><Relationship Id="rId30" Type="http://schemas.openxmlformats.org/officeDocument/2006/relationships/control" Target="../activeX/activeX45.xml"/><Relationship Id="rId35" Type="http://schemas.openxmlformats.org/officeDocument/2006/relationships/control" Target="../activeX/activeX49.xml"/><Relationship Id="rId43" Type="http://schemas.openxmlformats.org/officeDocument/2006/relationships/ctrlProp" Target="../ctrlProps/ctrlProp8.xml"/><Relationship Id="rId8" Type="http://schemas.openxmlformats.org/officeDocument/2006/relationships/control" Target="../activeX/activeX28.xml"/><Relationship Id="rId3" Type="http://schemas.openxmlformats.org/officeDocument/2006/relationships/vmlDrawing" Target="../drawings/vmlDrawing2.vml"/><Relationship Id="rId12" Type="http://schemas.openxmlformats.org/officeDocument/2006/relationships/control" Target="../activeX/activeX32.xml"/><Relationship Id="rId17" Type="http://schemas.openxmlformats.org/officeDocument/2006/relationships/control" Target="../activeX/activeX35.xml"/><Relationship Id="rId25" Type="http://schemas.openxmlformats.org/officeDocument/2006/relationships/control" Target="../activeX/activeX41.xml"/><Relationship Id="rId33" Type="http://schemas.openxmlformats.org/officeDocument/2006/relationships/control" Target="../activeX/activeX48.xml"/><Relationship Id="rId38" Type="http://schemas.openxmlformats.org/officeDocument/2006/relationships/control" Target="../activeX/activeX51.xml"/><Relationship Id="rId46" Type="http://schemas.openxmlformats.org/officeDocument/2006/relationships/ctrlProp" Target="../ctrlProps/ctrlProp11.xml"/><Relationship Id="rId20" Type="http://schemas.openxmlformats.org/officeDocument/2006/relationships/control" Target="../activeX/activeX37.xml"/><Relationship Id="rId41" Type="http://schemas.openxmlformats.org/officeDocument/2006/relationships/image" Target="../media/image18.emf"/></Relationships>
</file>

<file path=xl/worksheets/_rels/sheet5.xml.rels><?xml version="1.0" encoding="UTF-8" standalone="yes"?>
<Relationships xmlns="http://schemas.openxmlformats.org/package/2006/relationships"><Relationship Id="rId8" Type="http://schemas.openxmlformats.org/officeDocument/2006/relationships/control" Target="../activeX/activeX55.xml"/><Relationship Id="rId13" Type="http://schemas.openxmlformats.org/officeDocument/2006/relationships/image" Target="../media/image21.emf"/><Relationship Id="rId18" Type="http://schemas.openxmlformats.org/officeDocument/2006/relationships/image" Target="../media/image2.emf"/><Relationship Id="rId26" Type="http://schemas.openxmlformats.org/officeDocument/2006/relationships/image" Target="../media/image24.emf"/><Relationship Id="rId3" Type="http://schemas.openxmlformats.org/officeDocument/2006/relationships/vmlDrawing" Target="../drawings/vmlDrawing3.vml"/><Relationship Id="rId21" Type="http://schemas.openxmlformats.org/officeDocument/2006/relationships/control" Target="../activeX/activeX62.xml"/><Relationship Id="rId7" Type="http://schemas.openxmlformats.org/officeDocument/2006/relationships/image" Target="../media/image11.emf"/><Relationship Id="rId12" Type="http://schemas.openxmlformats.org/officeDocument/2006/relationships/control" Target="../activeX/activeX57.xml"/><Relationship Id="rId17" Type="http://schemas.openxmlformats.org/officeDocument/2006/relationships/control" Target="../activeX/activeX60.xml"/><Relationship Id="rId25" Type="http://schemas.openxmlformats.org/officeDocument/2006/relationships/control" Target="../activeX/activeX65.xml"/><Relationship Id="rId2" Type="http://schemas.openxmlformats.org/officeDocument/2006/relationships/drawing" Target="../drawings/drawing3.xml"/><Relationship Id="rId16" Type="http://schemas.openxmlformats.org/officeDocument/2006/relationships/control" Target="../activeX/activeX59.xml"/><Relationship Id="rId20" Type="http://schemas.openxmlformats.org/officeDocument/2006/relationships/image" Target="../media/image22.emf"/><Relationship Id="rId29" Type="http://schemas.openxmlformats.org/officeDocument/2006/relationships/ctrlProp" Target="../ctrlProps/ctrlProp15.xml"/><Relationship Id="rId1" Type="http://schemas.openxmlformats.org/officeDocument/2006/relationships/printerSettings" Target="../printerSettings/printerSettings5.bin"/><Relationship Id="rId6" Type="http://schemas.openxmlformats.org/officeDocument/2006/relationships/control" Target="../activeX/activeX54.xml"/><Relationship Id="rId11" Type="http://schemas.openxmlformats.org/officeDocument/2006/relationships/image" Target="../media/image20.emf"/><Relationship Id="rId24" Type="http://schemas.openxmlformats.org/officeDocument/2006/relationships/control" Target="../activeX/activeX64.xml"/><Relationship Id="rId32" Type="http://schemas.openxmlformats.org/officeDocument/2006/relationships/ctrlProp" Target="../ctrlProps/ctrlProp18.xml"/><Relationship Id="rId5" Type="http://schemas.openxmlformats.org/officeDocument/2006/relationships/image" Target="../media/image3.emf"/><Relationship Id="rId15" Type="http://schemas.openxmlformats.org/officeDocument/2006/relationships/image" Target="../media/image1.emf"/><Relationship Id="rId23" Type="http://schemas.openxmlformats.org/officeDocument/2006/relationships/image" Target="../media/image23.emf"/><Relationship Id="rId28" Type="http://schemas.openxmlformats.org/officeDocument/2006/relationships/ctrlProp" Target="../ctrlProps/ctrlProp14.xml"/><Relationship Id="rId10" Type="http://schemas.openxmlformats.org/officeDocument/2006/relationships/control" Target="../activeX/activeX56.xml"/><Relationship Id="rId19" Type="http://schemas.openxmlformats.org/officeDocument/2006/relationships/control" Target="../activeX/activeX61.xml"/><Relationship Id="rId31" Type="http://schemas.openxmlformats.org/officeDocument/2006/relationships/ctrlProp" Target="../ctrlProps/ctrlProp17.xml"/><Relationship Id="rId4" Type="http://schemas.openxmlformats.org/officeDocument/2006/relationships/control" Target="../activeX/activeX53.xml"/><Relationship Id="rId9" Type="http://schemas.openxmlformats.org/officeDocument/2006/relationships/image" Target="../media/image19.emf"/><Relationship Id="rId14" Type="http://schemas.openxmlformats.org/officeDocument/2006/relationships/control" Target="../activeX/activeX58.xml"/><Relationship Id="rId22" Type="http://schemas.openxmlformats.org/officeDocument/2006/relationships/control" Target="../activeX/activeX63.xml"/><Relationship Id="rId27" Type="http://schemas.openxmlformats.org/officeDocument/2006/relationships/ctrlProp" Target="../ctrlProps/ctrlProp13.xml"/><Relationship Id="rId30" Type="http://schemas.openxmlformats.org/officeDocument/2006/relationships/ctrlProp" Target="../ctrlProps/ctrlProp16.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2"/>
  <sheetViews>
    <sheetView workbookViewId="0"/>
  </sheetViews>
  <sheetFormatPr defaultColWidth="9.1796875" defaultRowHeight="14.5" x14ac:dyDescent="0.35"/>
  <cols>
    <col min="1" max="1" width="129.54296875" customWidth="1"/>
  </cols>
  <sheetData>
    <row r="1" spans="1:1" ht="278.25" customHeight="1" thickBot="1" x14ac:dyDescent="0.4">
      <c r="A1" s="113" t="s">
        <v>0</v>
      </c>
    </row>
    <row r="2" spans="1:1" ht="172.5" customHeight="1" thickBot="1" x14ac:dyDescent="0.4">
      <c r="A2" s="113" t="s">
        <v>1</v>
      </c>
    </row>
  </sheetData>
  <sheetProtection algorithmName="SHA-256" hashValue="3AtCpNduluspjbwl/fkZBnETkpIeOLLYkEuDU6iKSgY=" saltValue="3I0oqaGMpOeCLHMnDf0pdg==" spinCount="100000" sheet="1" objects="1" scenarios="1"/>
  <pageMargins left="0.7" right="0.7" top="0.75" bottom="0.75" header="0.3" footer="0.3"/>
  <pageSetup paperSize="257" orientation="portrait" horizontalDpi="300" verticalDpi="300"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AF501"/>
  <sheetViews>
    <sheetView topLeftCell="AB1" workbookViewId="0">
      <selection activeCell="M9" sqref="M9"/>
    </sheetView>
  </sheetViews>
  <sheetFormatPr defaultColWidth="9.1796875" defaultRowHeight="14.5" x14ac:dyDescent="0.35"/>
  <cols>
    <col min="1" max="1" width="57.54296875" style="80" customWidth="1"/>
    <col min="2" max="2" width="59.1796875" style="96" customWidth="1"/>
    <col min="3" max="4" width="33.1796875" style="80" customWidth="1"/>
    <col min="5" max="5" width="35.54296875" style="80" bestFit="1" customWidth="1"/>
    <col min="6" max="6" width="32" style="80" customWidth="1"/>
    <col min="7" max="7" width="32.1796875" style="80" customWidth="1"/>
    <col min="8" max="8" width="46.81640625" style="80" bestFit="1" customWidth="1"/>
    <col min="9" max="9" width="23" style="80" bestFit="1" customWidth="1"/>
    <col min="10" max="10" width="38.7265625" style="80" bestFit="1" customWidth="1"/>
    <col min="11" max="11" width="32" style="80" customWidth="1"/>
    <col min="12" max="12" width="38.7265625" style="80" customWidth="1"/>
    <col min="13" max="13" width="67" style="80" bestFit="1" customWidth="1"/>
    <col min="14" max="14" width="46.453125" style="80" bestFit="1" customWidth="1"/>
    <col min="15" max="16" width="32.26953125" style="80" bestFit="1" customWidth="1"/>
    <col min="17" max="20" width="32.26953125" style="80" customWidth="1"/>
    <col min="21" max="21" width="40" style="80" bestFit="1" customWidth="1"/>
    <col min="22" max="22" width="40" style="80" customWidth="1"/>
    <col min="23" max="23" width="36.26953125" style="80" bestFit="1" customWidth="1"/>
    <col min="24" max="24" width="32" style="80" bestFit="1" customWidth="1"/>
    <col min="25" max="25" width="41" style="80" customWidth="1"/>
    <col min="26" max="26" width="23.54296875" style="80" bestFit="1" customWidth="1"/>
    <col min="27" max="27" width="29.7265625" style="80" bestFit="1" customWidth="1"/>
    <col min="28" max="28" width="23" style="80" bestFit="1" customWidth="1"/>
    <col min="29" max="30" width="22.453125" style="80" bestFit="1" customWidth="1"/>
    <col min="31" max="31" width="9.1796875" style="80"/>
    <col min="32" max="32" width="22" style="80" bestFit="1" customWidth="1"/>
    <col min="33" max="16384" width="9.1796875" style="80"/>
  </cols>
  <sheetData>
    <row r="1" spans="1:32" x14ac:dyDescent="0.35">
      <c r="A1" s="91" t="s">
        <v>22</v>
      </c>
      <c r="B1" s="92" t="s">
        <v>23</v>
      </c>
      <c r="C1" s="93" t="s">
        <v>37</v>
      </c>
      <c r="D1" s="93" t="s">
        <v>7530</v>
      </c>
      <c r="E1" s="94" t="s">
        <v>7531</v>
      </c>
      <c r="F1" s="93" t="s">
        <v>7532</v>
      </c>
      <c r="G1" s="94" t="s">
        <v>7533</v>
      </c>
      <c r="H1" s="93" t="s">
        <v>7534</v>
      </c>
      <c r="I1" s="93" t="s">
        <v>7535</v>
      </c>
      <c r="J1" s="93" t="s">
        <v>7536</v>
      </c>
      <c r="K1" s="93" t="s">
        <v>7537</v>
      </c>
      <c r="L1" s="93" t="s">
        <v>7538</v>
      </c>
      <c r="M1" s="93" t="s">
        <v>7539</v>
      </c>
      <c r="N1" s="97" t="s">
        <v>7540</v>
      </c>
      <c r="O1" s="99" t="s">
        <v>7541</v>
      </c>
      <c r="P1" s="99" t="s">
        <v>7542</v>
      </c>
      <c r="Q1" s="100" t="s">
        <v>139</v>
      </c>
      <c r="R1" s="100" t="s">
        <v>140</v>
      </c>
      <c r="S1" s="100" t="s">
        <v>143</v>
      </c>
      <c r="T1" s="100" t="s">
        <v>144</v>
      </c>
      <c r="U1" s="98" t="s">
        <v>7543</v>
      </c>
      <c r="V1" s="93" t="s">
        <v>7544</v>
      </c>
      <c r="W1" s="93" t="s">
        <v>550</v>
      </c>
      <c r="X1" s="93" t="s">
        <v>6322</v>
      </c>
      <c r="Y1" s="93" t="s">
        <v>7545</v>
      </c>
      <c r="Z1" s="93" t="s">
        <v>7546</v>
      </c>
      <c r="AA1" s="93" t="s">
        <v>7547</v>
      </c>
      <c r="AB1" s="93" t="s">
        <v>7548</v>
      </c>
      <c r="AC1" s="93" t="s">
        <v>7549</v>
      </c>
      <c r="AD1" s="93" t="s">
        <v>7550</v>
      </c>
      <c r="AE1" s="116" t="s">
        <v>7551</v>
      </c>
      <c r="AF1" s="116" t="s">
        <v>7552</v>
      </c>
    </row>
    <row r="2" spans="1:32" s="175" customFormat="1" ht="1.5" customHeight="1" x14ac:dyDescent="0.35">
      <c r="A2" s="176" t="b">
        <v>0</v>
      </c>
      <c r="B2" s="176" t="b">
        <v>1</v>
      </c>
      <c r="C2" s="176" t="b">
        <v>0</v>
      </c>
      <c r="D2" s="176" t="b">
        <v>1</v>
      </c>
      <c r="E2" s="176" t="b">
        <v>1</v>
      </c>
      <c r="F2" s="176" t="b">
        <v>0</v>
      </c>
      <c r="G2" s="176" t="b">
        <v>0</v>
      </c>
      <c r="H2" s="176" t="b">
        <v>0</v>
      </c>
      <c r="I2" s="176" t="b">
        <v>0</v>
      </c>
      <c r="J2" s="176" t="b">
        <v>0</v>
      </c>
      <c r="K2" s="176" t="b">
        <v>0</v>
      </c>
      <c r="L2" s="176" t="b">
        <v>0</v>
      </c>
      <c r="M2" s="176" t="b">
        <v>1</v>
      </c>
      <c r="N2" s="176" t="b">
        <v>0</v>
      </c>
      <c r="O2" s="176" t="b">
        <v>0</v>
      </c>
      <c r="P2" s="176" t="b">
        <v>0</v>
      </c>
      <c r="Q2" s="176" t="b">
        <v>0</v>
      </c>
      <c r="R2" s="176" t="b">
        <v>0</v>
      </c>
      <c r="S2" s="176" t="b">
        <v>0</v>
      </c>
      <c r="T2" s="176" t="b">
        <v>0</v>
      </c>
      <c r="U2" s="176" t="b">
        <v>0</v>
      </c>
      <c r="V2" s="176" t="b">
        <v>0</v>
      </c>
      <c r="W2" s="176" t="b">
        <v>0</v>
      </c>
      <c r="X2" s="176" t="b">
        <v>0</v>
      </c>
      <c r="Y2" s="176" t="b">
        <v>0</v>
      </c>
      <c r="Z2" s="176" t="b">
        <v>0</v>
      </c>
      <c r="AA2" s="176" t="b">
        <v>0</v>
      </c>
      <c r="AB2" s="176" t="b">
        <v>0</v>
      </c>
      <c r="AC2" s="176" t="b">
        <v>0</v>
      </c>
      <c r="AD2" s="176" t="b">
        <v>0</v>
      </c>
      <c r="AE2" s="176" t="b">
        <v>1</v>
      </c>
      <c r="AF2" s="176" t="b">
        <v>1</v>
      </c>
    </row>
    <row r="3" spans="1:32" ht="15.5" x14ac:dyDescent="0.35">
      <c r="A3" s="80" t="s">
        <v>4225</v>
      </c>
      <c r="B3" s="95" t="s">
        <v>6088</v>
      </c>
      <c r="C3" s="96"/>
      <c r="D3" s="96" t="s">
        <v>964</v>
      </c>
      <c r="E3" s="80" t="s">
        <v>2286</v>
      </c>
      <c r="H3" s="96" t="s">
        <v>2958</v>
      </c>
      <c r="J3" s="80" t="s">
        <v>1092</v>
      </c>
      <c r="M3" s="80" t="s">
        <v>1269</v>
      </c>
      <c r="O3" s="103"/>
      <c r="P3" s="103"/>
      <c r="Q3" s="103"/>
      <c r="R3" s="103"/>
      <c r="S3" s="103"/>
      <c r="T3" s="103"/>
      <c r="Y3" s="172" t="str">
        <f>IF(ISTEXT(Submitter!B2),_xlfn.CONCAT(Submitter!B2,": " &amp; Submitter!T2, " " &amp; Submitter!V2, " " &amp; Submitter!U2, " " &amp; Submitter!Y2),"")</f>
        <v xml:space="preserve">University of Michigan:   SUB-70473 </v>
      </c>
      <c r="AE3" s="80">
        <v>1771</v>
      </c>
      <c r="AF3" s="80" t="s">
        <v>7554</v>
      </c>
    </row>
    <row r="4" spans="1:32" ht="15.5" x14ac:dyDescent="0.35">
      <c r="B4" s="95" t="s">
        <v>6103</v>
      </c>
      <c r="C4" s="96"/>
      <c r="D4" s="96"/>
      <c r="E4" s="80" t="s">
        <v>2339</v>
      </c>
      <c r="H4" s="96"/>
      <c r="J4" s="80" t="s">
        <v>1062</v>
      </c>
      <c r="M4" s="80" t="s">
        <v>2160</v>
      </c>
      <c r="O4" s="103"/>
      <c r="P4" s="103"/>
      <c r="Q4" s="103"/>
      <c r="R4" s="103"/>
      <c r="S4" s="103"/>
      <c r="T4" s="103"/>
      <c r="Y4" s="172" t="str">
        <f>IF(ISTEXT(Submitter!B3),_xlfn.CONCAT(Submitter!B3,": " &amp; Submitter!T3, " " &amp; Submitter!V3, " " &amp; Submitter!U3, " " &amp; Submitter!Y3),"")</f>
        <v xml:space="preserve">Duke Human Vaccine Institute:   SUB-70566 </v>
      </c>
    </row>
    <row r="5" spans="1:32" ht="15.5" x14ac:dyDescent="0.35">
      <c r="B5" s="95"/>
      <c r="C5" s="96"/>
      <c r="D5" s="96"/>
      <c r="E5" s="80" t="s">
        <v>2405</v>
      </c>
      <c r="H5" s="96"/>
      <c r="M5" s="80" t="s">
        <v>2441</v>
      </c>
      <c r="O5" s="103"/>
      <c r="P5" s="103"/>
      <c r="Q5" s="103"/>
      <c r="R5" s="103"/>
      <c r="S5" s="103"/>
      <c r="T5" s="103"/>
      <c r="Y5" s="172" t="str">
        <f>IF(ISTEXT(Submitter!B4),_xlfn.CONCAT(Submitter!B4,": " &amp; Submitter!T4, " " &amp; Submitter!V4, " " &amp; Submitter!U4, " " &amp; Submitter!Y4),"")</f>
        <v xml:space="preserve">University Hospitals Cleveland Medical Center:   SUB-78816 </v>
      </c>
    </row>
    <row r="6" spans="1:32" x14ac:dyDescent="0.35">
      <c r="B6" s="95"/>
      <c r="C6" s="96"/>
      <c r="D6" s="96"/>
      <c r="E6" s="80" t="s">
        <v>666</v>
      </c>
      <c r="H6" s="96"/>
      <c r="M6" s="80" t="s">
        <v>2492</v>
      </c>
      <c r="Y6" s="172" t="str">
        <f>IF(ISTEXT(Submitter!B5),_xlfn.CONCAT(Submitter!B5,": " &amp; Submitter!T5, " " &amp; Submitter!V5, " " &amp; Submitter!U5, " " &amp; Submitter!Y5),"")</f>
        <v xml:space="preserve">Washington University:   SUB-78930 </v>
      </c>
    </row>
    <row r="7" spans="1:32" ht="15.5" x14ac:dyDescent="0.35">
      <c r="B7" s="95"/>
      <c r="C7" s="96"/>
      <c r="D7" s="96"/>
      <c r="H7" s="96"/>
      <c r="M7" s="80" t="s">
        <v>2944</v>
      </c>
      <c r="O7" s="103"/>
      <c r="P7" s="103"/>
      <c r="Q7" s="103"/>
      <c r="R7" s="103"/>
      <c r="S7" s="103"/>
      <c r="T7" s="103"/>
      <c r="Y7" s="172" t="str">
        <f>IF(ISTEXT(Submitter!B6),_xlfn.CONCAT(Submitter!B6,": " &amp; Submitter!T6, " " &amp; Submitter!V6, " " &amp; Submitter!U6, " " &amp; Submitter!Y6),"")</f>
        <v xml:space="preserve">Cleveland VA Medical Center:   SUB-79065 </v>
      </c>
    </row>
    <row r="8" spans="1:32" ht="15.5" x14ac:dyDescent="0.35">
      <c r="B8" s="95"/>
      <c r="C8" s="96"/>
      <c r="D8" s="96"/>
      <c r="H8" s="96"/>
      <c r="M8" s="80" t="s">
        <v>3152</v>
      </c>
      <c r="O8" s="103"/>
      <c r="P8" s="103"/>
      <c r="Q8" s="103"/>
      <c r="R8" s="103"/>
      <c r="S8" s="103"/>
      <c r="T8" s="103"/>
      <c r="Y8" s="172" t="str">
        <f>IF(ISTEXT(Submitter!B7),_xlfn.CONCAT(Submitter!B7,": " &amp; Submitter!T7, " " &amp; Submitter!V7, " " &amp; Submitter!U7, " " &amp; Submitter!Y7),"")</f>
        <v xml:space="preserve">UPMC Children's Hospital:   SUB-80506 </v>
      </c>
    </row>
    <row r="9" spans="1:32" ht="15.5" x14ac:dyDescent="0.35">
      <c r="B9" s="95"/>
      <c r="C9" s="96"/>
      <c r="D9" s="96"/>
      <c r="H9" s="96"/>
      <c r="M9" s="80" t="s">
        <v>3193</v>
      </c>
      <c r="O9" s="103"/>
      <c r="P9" s="103"/>
      <c r="Q9" s="103"/>
      <c r="R9" s="103"/>
      <c r="S9" s="103"/>
      <c r="T9" s="103"/>
      <c r="Y9" s="172" t="str">
        <f>IF(ISTEXT(Submitter!B8),_xlfn.CONCAT(Submitter!B8,": " &amp; Submitter!T8, " " &amp; Submitter!V8, " " &amp; Submitter!U8, " " &amp; Submitter!Y8),"")</f>
        <v xml:space="preserve">Baylor Scott &amp; White:   SUB-80508 </v>
      </c>
    </row>
    <row r="10" spans="1:32" ht="15.5" x14ac:dyDescent="0.35">
      <c r="B10" s="95"/>
      <c r="C10" s="96"/>
      <c r="D10" s="96"/>
      <c r="H10" s="96"/>
      <c r="O10" s="103"/>
      <c r="P10" s="103"/>
      <c r="Q10" s="103"/>
      <c r="R10" s="103"/>
      <c r="S10" s="103"/>
      <c r="T10" s="103"/>
      <c r="Y10" s="172" t="str">
        <f>IF(ISTEXT(Submitter!B9),_xlfn.CONCAT(Submitter!B9,": " &amp; Submitter!T9, " " &amp; Submitter!V9, " " &amp; Submitter!U9, " " &amp; Submitter!Y9),"")</f>
        <v xml:space="preserve">Arizona State University:   SUB-80711 </v>
      </c>
    </row>
    <row r="11" spans="1:32" ht="15.5" x14ac:dyDescent="0.35">
      <c r="B11" s="95"/>
      <c r="C11" s="96"/>
      <c r="D11" s="96"/>
      <c r="H11" s="96"/>
      <c r="O11" s="103"/>
      <c r="P11" s="103"/>
      <c r="Q11" s="103"/>
      <c r="R11" s="103"/>
      <c r="S11" s="103"/>
      <c r="T11" s="103"/>
      <c r="Y11" s="172" t="str">
        <f>IF(ISTEXT(Submitter!B10),_xlfn.CONCAT(Submitter!B10,": " &amp; Submitter!T10, " " &amp; Submitter!V10, " " &amp; Submitter!U10, " " &amp; Submitter!Y10),"")</f>
        <v xml:space="preserve">Washington University School of Medicine:   SUB-81460 </v>
      </c>
    </row>
    <row r="12" spans="1:32" ht="15.5" x14ac:dyDescent="0.35">
      <c r="B12" s="95"/>
      <c r="C12" s="96"/>
      <c r="D12" s="96"/>
      <c r="H12" s="96"/>
      <c r="O12" s="103"/>
      <c r="P12" s="103"/>
      <c r="Q12" s="103"/>
      <c r="R12" s="103"/>
      <c r="S12" s="103"/>
      <c r="T12" s="103"/>
      <c r="Y12" s="172" t="str">
        <f>IF(ISTEXT(Submitter!B11),_xlfn.CONCAT(Submitter!B11,": " &amp; Submitter!T11, " " &amp; Submitter!V11, " " &amp; Submitter!U11, " " &amp; Submitter!Y11),"")</f>
        <v xml:space="preserve">University of Pittsburgh School of Medicine:   SUB-83803 </v>
      </c>
    </row>
    <row r="13" spans="1:32" ht="15.5" x14ac:dyDescent="0.35">
      <c r="B13" s="95"/>
      <c r="C13" s="96"/>
      <c r="D13" s="96"/>
      <c r="H13" s="96"/>
      <c r="O13" s="103"/>
      <c r="P13" s="103"/>
      <c r="Q13" s="103"/>
      <c r="R13" s="103"/>
      <c r="S13" s="103"/>
      <c r="T13" s="103"/>
      <c r="Y13" s="172" t="str">
        <f>IF(ISTEXT(Submitter!B12),_xlfn.CONCAT(Submitter!B12,": " &amp; Submitter!T12, " " &amp; Submitter!V12, " " &amp; Submitter!U12, " " &amp; Submitter!Y12),"")</f>
        <v xml:space="preserve">Kaiser Permanente:   SUB-70877 </v>
      </c>
    </row>
    <row r="14" spans="1:32" ht="15.5" x14ac:dyDescent="0.35">
      <c r="B14" s="95"/>
      <c r="C14" s="96"/>
      <c r="D14" s="96"/>
      <c r="H14" s="96"/>
      <c r="O14" s="103"/>
      <c r="P14" s="103"/>
      <c r="Q14" s="103"/>
      <c r="R14" s="103"/>
      <c r="S14" s="103"/>
      <c r="T14" s="103"/>
      <c r="Y14" s="172" t="str">
        <f>IF(ISTEXT(Submitter!B13),_xlfn.CONCAT(Submitter!B13,": " &amp; Submitter!T13, " " &amp; Submitter!V13, " " &amp; Submitter!U13, " " &amp; Submitter!Y13),"")</f>
        <v xml:space="preserve">NVSN Nashville 1:   SUB-76025 </v>
      </c>
    </row>
    <row r="15" spans="1:32" ht="15.5" x14ac:dyDescent="0.35">
      <c r="B15" s="95"/>
      <c r="C15" s="96"/>
      <c r="D15" s="96"/>
      <c r="H15" s="96"/>
      <c r="O15" s="103"/>
      <c r="P15" s="103"/>
      <c r="Q15" s="103"/>
      <c r="R15" s="103"/>
      <c r="S15" s="103"/>
      <c r="T15" s="103"/>
      <c r="Y15" s="172" t="str">
        <f>IF(ISTEXT(Submitter!B14),_xlfn.CONCAT(Submitter!B14,": " &amp; Submitter!T14, " " &amp; Submitter!V14, " " &amp; Submitter!U14, " " &amp; Submitter!Y14),"")</f>
        <v xml:space="preserve">NVSN Rochester 2:   SUB-76026 </v>
      </c>
    </row>
    <row r="16" spans="1:32" ht="15.5" x14ac:dyDescent="0.35">
      <c r="B16" s="95"/>
      <c r="C16" s="96"/>
      <c r="D16" s="96"/>
      <c r="H16" s="96"/>
      <c r="O16" s="103"/>
      <c r="P16" s="103"/>
      <c r="Q16" s="103"/>
      <c r="R16" s="103"/>
      <c r="S16" s="103"/>
      <c r="T16" s="103"/>
      <c r="Y16" s="172" t="str">
        <f>IF(ISTEXT(Submitter!B15),_xlfn.CONCAT(Submitter!B15,": " &amp; Submitter!T15, " " &amp; Submitter!V15, " " &amp; Submitter!U15, " " &amp; Submitter!Y15),"")</f>
        <v xml:space="preserve">NVSN Cincinnati 3:   SUB-76028 </v>
      </c>
    </row>
    <row r="17" spans="2:25" ht="15.5" x14ac:dyDescent="0.35">
      <c r="B17" s="95"/>
      <c r="C17" s="96"/>
      <c r="D17" s="96"/>
      <c r="H17" s="96"/>
      <c r="O17" s="103"/>
      <c r="P17" s="103"/>
      <c r="Q17" s="103"/>
      <c r="R17" s="103"/>
      <c r="S17" s="103"/>
      <c r="T17" s="103"/>
      <c r="Y17" s="172" t="str">
        <f>IF(ISTEXT(Submitter!B16),_xlfn.CONCAT(Submitter!B16,": " &amp; Submitter!T16, " " &amp; Submitter!V16, " " &amp; Submitter!U16, " " &amp; Submitter!Y16),"")</f>
        <v xml:space="preserve">NVSN Seattle 4:   SUB-76029 </v>
      </c>
    </row>
    <row r="18" spans="2:25" ht="15.5" x14ac:dyDescent="0.35">
      <c r="B18" s="95"/>
      <c r="C18" s="96"/>
      <c r="D18" s="96"/>
      <c r="H18" s="96"/>
      <c r="O18" s="103"/>
      <c r="P18" s="103"/>
      <c r="Q18" s="103"/>
      <c r="R18" s="103"/>
      <c r="S18" s="103"/>
      <c r="T18" s="103"/>
      <c r="Y18" s="172" t="str">
        <f>IF(ISTEXT(Submitter!B17),_xlfn.CONCAT(Submitter!B17,": " &amp; Submitter!T17, " " &amp; Submitter!V17, " " &amp; Submitter!U17, " " &amp; Submitter!Y17),"")</f>
        <v xml:space="preserve">NVSN Houston 5:   SUB-76030 </v>
      </c>
    </row>
    <row r="19" spans="2:25" ht="15.5" x14ac:dyDescent="0.35">
      <c r="B19" s="95"/>
      <c r="C19" s="96"/>
      <c r="D19" s="96"/>
      <c r="H19" s="96"/>
      <c r="O19" s="103"/>
      <c r="P19" s="103"/>
      <c r="Q19" s="103"/>
      <c r="R19" s="103"/>
      <c r="S19" s="103"/>
      <c r="T19" s="103"/>
      <c r="Y19" s="172" t="str">
        <f>IF(ISTEXT(Submitter!B18),_xlfn.CONCAT(Submitter!B18,": " &amp; Submitter!T18, " " &amp; Submitter!V18, " " &amp; Submitter!U18, " " &amp; Submitter!Y18),"")</f>
        <v xml:space="preserve">NVSN Kansas City 6:   SUB-76033 </v>
      </c>
    </row>
    <row r="20" spans="2:25" ht="15.5" x14ac:dyDescent="0.35">
      <c r="B20" s="95"/>
      <c r="C20" s="96"/>
      <c r="D20" s="96"/>
      <c r="H20" s="96"/>
      <c r="O20" s="103"/>
      <c r="P20" s="103"/>
      <c r="Q20" s="103"/>
      <c r="R20" s="103"/>
      <c r="S20" s="103"/>
      <c r="T20" s="103"/>
      <c r="Y20" s="172" t="str">
        <f>IF(ISTEXT(Submitter!B19),_xlfn.CONCAT(Submitter!B19,": " &amp; Submitter!T19, " " &amp; Submitter!V19, " " &amp; Submitter!U19, " " &amp; Submitter!Y19),"")</f>
        <v xml:space="preserve">NVSN Pittsburgh 8:   SUB-76034 </v>
      </c>
    </row>
    <row r="21" spans="2:25" ht="15.5" x14ac:dyDescent="0.35">
      <c r="B21" s="95"/>
      <c r="C21" s="96"/>
      <c r="D21" s="96"/>
      <c r="H21" s="96"/>
      <c r="O21" s="103"/>
      <c r="P21" s="103"/>
      <c r="Q21" s="103"/>
      <c r="R21" s="103"/>
      <c r="S21" s="103"/>
      <c r="T21" s="103"/>
      <c r="Y21" s="172" t="str">
        <f>IF(ISTEXT(Submitter!B20),_xlfn.CONCAT(Submitter!B20,": " &amp; Submitter!T20, " " &amp; Submitter!V20, " " &amp; Submitter!U20, " " &amp; Submitter!Y20),"")</f>
        <v xml:space="preserve">University Hospitals Cleveland Medical Center:   SUB-81701 </v>
      </c>
    </row>
    <row r="22" spans="2:25" ht="15.5" x14ac:dyDescent="0.35">
      <c r="B22" s="95"/>
      <c r="C22" s="96"/>
      <c r="D22" s="96"/>
      <c r="H22" s="96"/>
      <c r="O22" s="103"/>
      <c r="P22" s="103"/>
      <c r="Q22" s="103"/>
      <c r="R22" s="103"/>
      <c r="S22" s="103"/>
      <c r="T22" s="103"/>
      <c r="Y22" s="172" t="str">
        <f>IF(ISTEXT(Submitter!B21),_xlfn.CONCAT(Submitter!B21,": " &amp; Submitter!T21, " " &amp; Submitter!V21, " " &amp; Submitter!U21, " " &amp; Submitter!Y21),"")</f>
        <v xml:space="preserve">Washington University:   SUB-53062 </v>
      </c>
    </row>
    <row r="23" spans="2:25" ht="15.5" x14ac:dyDescent="0.35">
      <c r="B23" s="95"/>
      <c r="C23" s="96"/>
      <c r="D23" s="96"/>
      <c r="H23" s="96"/>
      <c r="O23" s="103"/>
      <c r="P23" s="103"/>
      <c r="Q23" s="103"/>
      <c r="R23" s="103"/>
      <c r="S23" s="103"/>
      <c r="T23" s="103"/>
      <c r="Y23" s="172" t="str">
        <f>IF(ISTEXT(Submitter!B22),_xlfn.CONCAT(Submitter!B22,": " &amp; Submitter!T22, " " &amp; Submitter!V22, " " &amp; Submitter!U22, " " &amp; Submitter!Y22),"")</f>
        <v xml:space="preserve">Cleveland VA Medical Center:   SUB-74120 </v>
      </c>
    </row>
    <row r="24" spans="2:25" ht="15.5" x14ac:dyDescent="0.35">
      <c r="B24" s="95"/>
      <c r="C24" s="96"/>
      <c r="D24" s="96"/>
      <c r="H24" s="96"/>
      <c r="O24" s="103"/>
      <c r="P24" s="103"/>
      <c r="Q24" s="103"/>
      <c r="R24" s="103"/>
      <c r="S24" s="103"/>
      <c r="T24" s="103"/>
      <c r="Y24" s="172" t="str">
        <f>IF(ISTEXT(Submitter!B23),_xlfn.CONCAT(Submitter!B23,": " &amp; Submitter!T23, " " &amp; Submitter!V23, " " &amp; Submitter!U23, " " &amp; Submitter!Y23),"")</f>
        <v xml:space="preserve">Baylor Scott &amp; White:   SUB-48443 </v>
      </c>
    </row>
    <row r="25" spans="2:25" ht="15.5" x14ac:dyDescent="0.35">
      <c r="B25" s="95"/>
      <c r="C25" s="96"/>
      <c r="D25" s="96"/>
      <c r="H25" s="96"/>
      <c r="O25" s="103"/>
      <c r="P25" s="103"/>
      <c r="Q25" s="103"/>
      <c r="R25" s="103"/>
      <c r="S25" s="103"/>
      <c r="T25" s="103"/>
      <c r="Y25" s="172" t="str">
        <f>IF(ISTEXT(Submitter!B24),_xlfn.CONCAT(Submitter!B24,": " &amp; Submitter!T24, " " &amp; Submitter!V24, " " &amp; Submitter!U24, " " &amp; Submitter!Y24),"")</f>
        <v xml:space="preserve">Arizona State University:   SUB-80711 </v>
      </c>
    </row>
    <row r="26" spans="2:25" x14ac:dyDescent="0.35">
      <c r="B26" s="95"/>
      <c r="C26" s="96"/>
      <c r="D26" s="96"/>
      <c r="H26" s="96"/>
      <c r="Y26" s="172" t="str">
        <f>IF(ISTEXT(Submitter!B25),_xlfn.CONCAT(Submitter!B25,": " &amp; Submitter!T25, " " &amp; Submitter!V25, " " &amp; Submitter!U25, " " &amp; Submitter!Y25),"")</f>
        <v xml:space="preserve">IEDCR, Bangladesh:   SUB-87721 </v>
      </c>
    </row>
    <row r="27" spans="2:25" x14ac:dyDescent="0.35">
      <c r="B27" s="95"/>
      <c r="C27" s="96"/>
      <c r="D27" s="96"/>
      <c r="H27" s="96"/>
      <c r="Y27" s="172" t="str">
        <f>IF(ISTEXT(Submitter!B26),_xlfn.CONCAT(Submitter!B26,": " &amp; Submitter!T26, " " &amp; Submitter!V26, " " &amp; Submitter!U26, " " &amp; Submitter!Y26),"")</f>
        <v xml:space="preserve">CDC, Bhutan:   SUB-87735 </v>
      </c>
    </row>
    <row r="28" spans="2:25" x14ac:dyDescent="0.35">
      <c r="B28" s="95"/>
      <c r="C28" s="96"/>
      <c r="D28" s="96"/>
      <c r="H28" s="96"/>
      <c r="Y28" s="172" t="str">
        <f>IF(ISTEXT(Submitter!B27),_xlfn.CONCAT(Submitter!B27,": " &amp; Submitter!T27, " " &amp; Submitter!V27, " " &amp; Submitter!U27, " " &amp; Submitter!Y27),"")</f>
        <v xml:space="preserve">IP, Cote d’Ivoire:   SUB-87739 </v>
      </c>
    </row>
    <row r="29" spans="2:25" x14ac:dyDescent="0.35">
      <c r="B29" s="95"/>
      <c r="C29" s="96"/>
      <c r="D29" s="96"/>
      <c r="H29" s="96"/>
      <c r="Y29" s="172" t="str">
        <f>IF(ISTEXT(Submitter!B28),_xlfn.CONCAT(Submitter!B28,": " &amp; Submitter!T28, " " &amp; Submitter!V28, " " &amp; Submitter!U28, " " &amp; Submitter!Y28),"")</f>
        <v xml:space="preserve">EPHI, Ethiopia:   SUB-87740 </v>
      </c>
    </row>
    <row r="30" spans="2:25" x14ac:dyDescent="0.35">
      <c r="B30" s="95"/>
      <c r="C30" s="96"/>
      <c r="D30" s="96"/>
      <c r="H30" s="96"/>
      <c r="Y30" s="172" t="str">
        <f>IF(ISTEXT(Submitter!B29),_xlfn.CONCAT(Submitter!B29,": " &amp; Submitter!T29, " " &amp; Submitter!V29, " " &amp; Submitter!U29, " " &amp; Submitter!Y29),"")</f>
        <v xml:space="preserve">IP, Madagascar:   SUB-87741 </v>
      </c>
    </row>
    <row r="31" spans="2:25" x14ac:dyDescent="0.35">
      <c r="B31" s="95"/>
      <c r="C31" s="96"/>
      <c r="D31" s="96"/>
      <c r="H31" s="96"/>
      <c r="Y31" s="172" t="str">
        <f>IF(ISTEXT(Submitter!B30),_xlfn.CONCAT(Submitter!B30,": " &amp; Submitter!T30, " " &amp; Submitter!V30, " " &amp; Submitter!U30, " " &amp; Submitter!Y30),"")</f>
        <v xml:space="preserve">NIH, Mozambique:   SUB-87742 </v>
      </c>
    </row>
    <row r="32" spans="2:25" x14ac:dyDescent="0.35">
      <c r="B32" s="95"/>
      <c r="C32" s="96"/>
      <c r="D32" s="96"/>
      <c r="H32" s="96"/>
      <c r="Y32" s="172" t="str">
        <f>IF(ISTEXT(Submitter!B31),_xlfn.CONCAT(Submitter!B31,": " &amp; Submitter!T31, " " &amp; Submitter!V31, " " &amp; Submitter!U31, " " &amp; Submitter!Y31),"")</f>
        <v xml:space="preserve">NIH, Pakistan:   SUB-87743 </v>
      </c>
    </row>
    <row r="33" spans="2:25" x14ac:dyDescent="0.35">
      <c r="B33" s="95"/>
      <c r="C33" s="96"/>
      <c r="D33" s="96"/>
      <c r="H33" s="96"/>
      <c r="Y33" s="172" t="str">
        <f>IF(ISTEXT(Submitter!B32),_xlfn.CONCAT(Submitter!B32,": " &amp; Submitter!T32, " " &amp; Submitter!V32, " " &amp; Submitter!U32, " " &amp; Submitter!Y32),"")</f>
        <v xml:space="preserve">UVRI, Uganda:   SUB-87744 </v>
      </c>
    </row>
    <row r="34" spans="2:25" x14ac:dyDescent="0.35">
      <c r="B34" s="95"/>
      <c r="C34" s="96"/>
      <c r="D34" s="96"/>
      <c r="H34" s="96"/>
      <c r="Y34" s="172" t="str">
        <f>IF(ISTEXT(Submitter!B33),_xlfn.CONCAT(Submitter!B33,": " &amp; Submitter!T33, " " &amp; Submitter!V33, " " &amp; Submitter!U33, " " &amp; Submitter!Y33),"")</f>
        <v/>
      </c>
    </row>
    <row r="35" spans="2:25" x14ac:dyDescent="0.35">
      <c r="B35" s="95"/>
      <c r="C35" s="96"/>
      <c r="D35" s="96"/>
      <c r="H35" s="96"/>
      <c r="Y35" s="172" t="str">
        <f>IF(ISTEXT(Submitter!B34),_xlfn.CONCAT(Submitter!B34,": " &amp; Submitter!T34, " " &amp; Submitter!V34, " " &amp; Submitter!U34, " " &amp; Submitter!Y34),"")</f>
        <v/>
      </c>
    </row>
    <row r="36" spans="2:25" x14ac:dyDescent="0.35">
      <c r="B36" s="95"/>
      <c r="C36" s="96"/>
      <c r="D36" s="96"/>
      <c r="H36" s="96"/>
      <c r="Y36" s="172" t="str">
        <f>IF(ISTEXT(Submitter!B35),_xlfn.CONCAT(Submitter!B35,": " &amp; Submitter!T35, " " &amp; Submitter!V35, " " &amp; Submitter!U35, " " &amp; Submitter!Y35),"")</f>
        <v/>
      </c>
    </row>
    <row r="37" spans="2:25" x14ac:dyDescent="0.35">
      <c r="B37" s="95"/>
      <c r="C37" s="96"/>
      <c r="D37" s="96"/>
      <c r="H37" s="96"/>
      <c r="Y37" s="172" t="str">
        <f>IF(ISTEXT(Submitter!B36),_xlfn.CONCAT(Submitter!B36,": " &amp; Submitter!T36, " " &amp; Submitter!V36, " " &amp; Submitter!U36, " " &amp; Submitter!Y36),"")</f>
        <v/>
      </c>
    </row>
    <row r="38" spans="2:25" x14ac:dyDescent="0.35">
      <c r="B38" s="95"/>
      <c r="C38" s="96"/>
      <c r="D38" s="96"/>
      <c r="H38" s="96"/>
      <c r="Y38" s="172" t="str">
        <f>IF(ISTEXT(Submitter!B37),_xlfn.CONCAT(Submitter!B37,": " &amp; Submitter!T37, " " &amp; Submitter!V37, " " &amp; Submitter!U37, " " &amp; Submitter!Y37),"")</f>
        <v/>
      </c>
    </row>
    <row r="39" spans="2:25" x14ac:dyDescent="0.35">
      <c r="B39" s="95"/>
      <c r="C39" s="96"/>
      <c r="D39" s="96"/>
      <c r="H39" s="96"/>
      <c r="Y39" s="172" t="str">
        <f>IF(ISTEXT(Submitter!B38),_xlfn.CONCAT(Submitter!B38,": " &amp; Submitter!T38, " " &amp; Submitter!V38, " " &amp; Submitter!U38, " " &amp; Submitter!Y38),"")</f>
        <v/>
      </c>
    </row>
    <row r="40" spans="2:25" x14ac:dyDescent="0.35">
      <c r="B40" s="95"/>
      <c r="C40" s="96"/>
      <c r="D40" s="96"/>
      <c r="H40" s="96"/>
      <c r="Y40" s="172" t="str">
        <f>IF(ISTEXT(Submitter!B39),_xlfn.CONCAT(Submitter!B39,": " &amp; Submitter!T39, " " &amp; Submitter!V39, " " &amp; Submitter!U39, " " &amp; Submitter!Y39),"")</f>
        <v/>
      </c>
    </row>
    <row r="41" spans="2:25" x14ac:dyDescent="0.35">
      <c r="B41" s="95"/>
      <c r="C41" s="96"/>
      <c r="D41" s="96"/>
      <c r="H41" s="96"/>
      <c r="Y41" s="172" t="str">
        <f>IF(ISTEXT(Submitter!B40),_xlfn.CONCAT(Submitter!B40,": " &amp; Submitter!T40, " " &amp; Submitter!V40, " " &amp; Submitter!U40, " " &amp; Submitter!Y40),"")</f>
        <v/>
      </c>
    </row>
    <row r="42" spans="2:25" x14ac:dyDescent="0.35">
      <c r="B42" s="95"/>
      <c r="C42" s="96"/>
      <c r="D42" s="96"/>
      <c r="H42" s="96"/>
      <c r="Y42" s="172" t="str">
        <f>IF(ISTEXT(Submitter!B41),_xlfn.CONCAT(Submitter!B41,": " &amp; Submitter!T41, " " &amp; Submitter!V41, " " &amp; Submitter!U41, " " &amp; Submitter!Y41),"")</f>
        <v/>
      </c>
    </row>
    <row r="43" spans="2:25" x14ac:dyDescent="0.35">
      <c r="B43" s="95"/>
      <c r="C43" s="96"/>
      <c r="D43" s="96"/>
      <c r="H43" s="96"/>
      <c r="Y43" s="172" t="str">
        <f>IF(ISTEXT(Submitter!B42),_xlfn.CONCAT(Submitter!B42,": " &amp; Submitter!T42, " " &amp; Submitter!V42, " " &amp; Submitter!U42, " " &amp; Submitter!Y42),"")</f>
        <v/>
      </c>
    </row>
    <row r="44" spans="2:25" x14ac:dyDescent="0.35">
      <c r="B44" s="95"/>
      <c r="C44" s="96"/>
      <c r="D44" s="96"/>
      <c r="H44" s="96"/>
      <c r="Y44" s="172" t="str">
        <f>IF(ISTEXT(Submitter!B43),_xlfn.CONCAT(Submitter!B43,": " &amp; Submitter!T43, " " &amp; Submitter!V43, " " &amp; Submitter!U43, " " &amp; Submitter!Y43),"")</f>
        <v/>
      </c>
    </row>
    <row r="45" spans="2:25" x14ac:dyDescent="0.35">
      <c r="B45" s="95"/>
      <c r="C45" s="96"/>
      <c r="D45" s="96"/>
      <c r="H45" s="96"/>
      <c r="Y45" s="172" t="str">
        <f>IF(ISTEXT(Submitter!B44),_xlfn.CONCAT(Submitter!B44,": " &amp; Submitter!T44, " " &amp; Submitter!V44, " " &amp; Submitter!U44, " " &amp; Submitter!Y44),"")</f>
        <v/>
      </c>
    </row>
    <row r="46" spans="2:25" x14ac:dyDescent="0.35">
      <c r="B46" s="95"/>
      <c r="C46" s="96"/>
      <c r="D46" s="96"/>
      <c r="H46" s="96"/>
      <c r="Y46" s="172" t="str">
        <f>IF(ISTEXT(Submitter!B45),_xlfn.CONCAT(Submitter!B45,": " &amp; Submitter!T45, " " &amp; Submitter!V45, " " &amp; Submitter!U45, " " &amp; Submitter!Y45),"")</f>
        <v/>
      </c>
    </row>
    <row r="47" spans="2:25" x14ac:dyDescent="0.35">
      <c r="B47" s="95"/>
      <c r="C47" s="96"/>
      <c r="D47" s="96"/>
      <c r="H47" s="96"/>
      <c r="Y47" s="172" t="str">
        <f>IF(ISTEXT(Submitter!B46),_xlfn.CONCAT(Submitter!B46,": " &amp; Submitter!T46, " " &amp; Submitter!V46, " " &amp; Submitter!U46, " " &amp; Submitter!Y46),"")</f>
        <v/>
      </c>
    </row>
    <row r="48" spans="2:25" x14ac:dyDescent="0.35">
      <c r="B48" s="95"/>
      <c r="C48" s="96"/>
      <c r="D48" s="96"/>
      <c r="H48" s="96"/>
      <c r="Y48" s="172" t="str">
        <f>IF(ISTEXT(Submitter!B47),_xlfn.CONCAT(Submitter!B47,": " &amp; Submitter!T47, " " &amp; Submitter!V47, " " &amp; Submitter!U47, " " &amp; Submitter!Y47),"")</f>
        <v/>
      </c>
    </row>
    <row r="49" spans="2:25" x14ac:dyDescent="0.35">
      <c r="B49" s="95"/>
      <c r="C49" s="96"/>
      <c r="D49" s="96"/>
      <c r="H49" s="96"/>
      <c r="Y49" s="172" t="str">
        <f>IF(ISTEXT(Submitter!B48),_xlfn.CONCAT(Submitter!B48,": " &amp; Submitter!T48, " " &amp; Submitter!V48, " " &amp; Submitter!U48, " " &amp; Submitter!Y48),"")</f>
        <v/>
      </c>
    </row>
    <row r="50" spans="2:25" x14ac:dyDescent="0.35">
      <c r="B50" s="95"/>
      <c r="C50" s="96"/>
      <c r="D50" s="96"/>
      <c r="H50" s="96"/>
      <c r="Y50" s="172" t="str">
        <f>IF(ISTEXT(Submitter!B49),_xlfn.CONCAT(Submitter!B49,": " &amp; Submitter!T49, " " &amp; Submitter!V49, " " &amp; Submitter!U49, " " &amp; Submitter!Y49),"")</f>
        <v/>
      </c>
    </row>
    <row r="51" spans="2:25" x14ac:dyDescent="0.35">
      <c r="B51" s="95"/>
      <c r="C51" s="96"/>
      <c r="D51" s="96"/>
      <c r="H51" s="96"/>
      <c r="Y51" s="172" t="str">
        <f>IF(ISTEXT(Submitter!B50),_xlfn.CONCAT(Submitter!B50,": " &amp; Submitter!T50, " " &amp; Submitter!V50, " " &amp; Submitter!U50, " " &amp; Submitter!Y50),"")</f>
        <v/>
      </c>
    </row>
    <row r="52" spans="2:25" x14ac:dyDescent="0.35">
      <c r="B52" s="95"/>
      <c r="C52" s="96"/>
      <c r="D52" s="96"/>
      <c r="H52" s="96"/>
      <c r="Y52" s="172" t="str">
        <f>IF(ISTEXT(Submitter!B51),_xlfn.CONCAT(Submitter!B51,": " &amp; Submitter!T51, " " &amp; Submitter!V51, " " &amp; Submitter!U51, " " &amp; Submitter!Y51),"")</f>
        <v/>
      </c>
    </row>
    <row r="53" spans="2:25" x14ac:dyDescent="0.35">
      <c r="B53" s="95"/>
      <c r="C53" s="96"/>
      <c r="D53" s="96"/>
      <c r="H53" s="96"/>
      <c r="Y53" s="172" t="str">
        <f>IF(ISTEXT(Submitter!B52),_xlfn.CONCAT(Submitter!B52,": " &amp; Submitter!T52, " " &amp; Submitter!V52, " " &amp; Submitter!U52, " " &amp; Submitter!Y52),"")</f>
        <v/>
      </c>
    </row>
    <row r="54" spans="2:25" x14ac:dyDescent="0.35">
      <c r="B54" s="95"/>
      <c r="C54" s="96"/>
      <c r="D54" s="96"/>
      <c r="H54" s="96"/>
      <c r="Y54" s="172" t="str">
        <f>IF(ISTEXT(Submitter!B53),_xlfn.CONCAT(Submitter!B53,": " &amp; Submitter!T53, " " &amp; Submitter!V53, " " &amp; Submitter!U53, " " &amp; Submitter!Y53),"")</f>
        <v/>
      </c>
    </row>
    <row r="55" spans="2:25" x14ac:dyDescent="0.35">
      <c r="B55" s="95"/>
      <c r="C55" s="96"/>
      <c r="D55" s="96"/>
      <c r="H55" s="96"/>
      <c r="Y55" s="172" t="str">
        <f>IF(ISTEXT(Submitter!B54),_xlfn.CONCAT(Submitter!B54,": " &amp; Submitter!T54, " " &amp; Submitter!V54, " " &amp; Submitter!U54, " " &amp; Submitter!Y54),"")</f>
        <v/>
      </c>
    </row>
    <row r="56" spans="2:25" x14ac:dyDescent="0.35">
      <c r="B56" s="95"/>
      <c r="C56" s="96"/>
      <c r="D56" s="96"/>
      <c r="H56" s="96"/>
      <c r="Y56" s="172" t="str">
        <f>IF(ISTEXT(Submitter!B55),_xlfn.CONCAT(Submitter!B55,": " &amp; Submitter!T55, " " &amp; Submitter!V55, " " &amp; Submitter!U55, " " &amp; Submitter!Y55),"")</f>
        <v/>
      </c>
    </row>
    <row r="57" spans="2:25" x14ac:dyDescent="0.35">
      <c r="B57" s="95"/>
      <c r="C57" s="96"/>
      <c r="D57" s="96"/>
      <c r="H57" s="96"/>
      <c r="Y57" s="172" t="str">
        <f>IF(ISTEXT(Submitter!B56),_xlfn.CONCAT(Submitter!B56,": " &amp; Submitter!T56, " " &amp; Submitter!V56, " " &amp; Submitter!U56, " " &amp; Submitter!Y56),"")</f>
        <v/>
      </c>
    </row>
    <row r="58" spans="2:25" x14ac:dyDescent="0.35">
      <c r="B58" s="95"/>
      <c r="C58" s="96"/>
      <c r="D58" s="96"/>
      <c r="H58" s="96"/>
      <c r="Y58" s="172" t="str">
        <f>IF(ISTEXT(Submitter!B57),_xlfn.CONCAT(Submitter!B57,": " &amp; Submitter!T57, " " &amp; Submitter!V57, " " &amp; Submitter!U57, " " &amp; Submitter!Y57),"")</f>
        <v/>
      </c>
    </row>
    <row r="59" spans="2:25" x14ac:dyDescent="0.35">
      <c r="B59" s="95"/>
      <c r="C59" s="96"/>
      <c r="D59" s="96"/>
      <c r="H59" s="96"/>
      <c r="Y59" s="172" t="str">
        <f>IF(ISTEXT(Submitter!B58),_xlfn.CONCAT(Submitter!B58,": " &amp; Submitter!T58, " " &amp; Submitter!V58, " " &amp; Submitter!U58, " " &amp; Submitter!Y58),"")</f>
        <v/>
      </c>
    </row>
    <row r="60" spans="2:25" x14ac:dyDescent="0.35">
      <c r="B60" s="95"/>
      <c r="C60" s="96"/>
      <c r="D60" s="96"/>
      <c r="H60" s="96"/>
      <c r="Y60" s="172" t="str">
        <f>IF(ISTEXT(Submitter!B59),_xlfn.CONCAT(Submitter!B59,": " &amp; Submitter!T59, " " &amp; Submitter!V59, " " &amp; Submitter!U59, " " &amp; Submitter!Y59),"")</f>
        <v/>
      </c>
    </row>
    <row r="61" spans="2:25" x14ac:dyDescent="0.35">
      <c r="B61" s="95"/>
      <c r="C61" s="96"/>
      <c r="D61" s="96"/>
      <c r="H61" s="96"/>
      <c r="Y61" s="172" t="str">
        <f>IF(ISTEXT(Submitter!B60),_xlfn.CONCAT(Submitter!B60,": " &amp; Submitter!T60, " " &amp; Submitter!V60, " " &amp; Submitter!U60, " " &amp; Submitter!Y60),"")</f>
        <v/>
      </c>
    </row>
    <row r="62" spans="2:25" x14ac:dyDescent="0.35">
      <c r="B62" s="95"/>
      <c r="C62" s="96"/>
      <c r="D62" s="96"/>
      <c r="H62" s="96"/>
      <c r="Y62" s="172" t="str">
        <f>IF(ISTEXT(Submitter!B61),_xlfn.CONCAT(Submitter!B61,": " &amp; Submitter!T61, " " &amp; Submitter!V61, " " &amp; Submitter!U61, " " &amp; Submitter!Y61),"")</f>
        <v/>
      </c>
    </row>
    <row r="63" spans="2:25" x14ac:dyDescent="0.35">
      <c r="B63" s="95"/>
      <c r="C63" s="96"/>
      <c r="D63" s="96"/>
      <c r="H63" s="96"/>
      <c r="Y63" s="172" t="str">
        <f>IF(ISTEXT(Submitter!B62),_xlfn.CONCAT(Submitter!B62,": " &amp; Submitter!T62, " " &amp; Submitter!V62, " " &amp; Submitter!U62, " " &amp; Submitter!Y62),"")</f>
        <v/>
      </c>
    </row>
    <row r="64" spans="2:25" x14ac:dyDescent="0.35">
      <c r="B64" s="95"/>
      <c r="C64" s="96"/>
      <c r="D64" s="96"/>
      <c r="H64" s="96"/>
      <c r="Y64" s="172" t="str">
        <f>IF(ISTEXT(Submitter!B63),_xlfn.CONCAT(Submitter!B63,": " &amp; Submitter!T63, " " &amp; Submitter!V63, " " &amp; Submitter!U63, " " &amp; Submitter!Y63),"")</f>
        <v/>
      </c>
    </row>
    <row r="65" spans="2:25" x14ac:dyDescent="0.35">
      <c r="B65" s="95"/>
      <c r="C65" s="96"/>
      <c r="D65" s="96"/>
      <c r="H65" s="96"/>
      <c r="Y65" s="172" t="str">
        <f>IF(ISTEXT(Submitter!B64),_xlfn.CONCAT(Submitter!B64,": " &amp; Submitter!T64, " " &amp; Submitter!V64, " " &amp; Submitter!U64, " " &amp; Submitter!Y64),"")</f>
        <v/>
      </c>
    </row>
    <row r="66" spans="2:25" x14ac:dyDescent="0.35">
      <c r="B66" s="95"/>
      <c r="C66" s="96"/>
      <c r="D66" s="96"/>
      <c r="H66" s="96"/>
      <c r="Y66" s="172" t="str">
        <f>IF(ISTEXT(Submitter!B65),_xlfn.CONCAT(Submitter!B65,": " &amp; Submitter!T65, " " &amp; Submitter!V65, " " &amp; Submitter!U65, " " &amp; Submitter!Y65),"")</f>
        <v/>
      </c>
    </row>
    <row r="67" spans="2:25" x14ac:dyDescent="0.35">
      <c r="B67" s="95"/>
      <c r="C67" s="96"/>
      <c r="D67" s="96"/>
      <c r="H67" s="96"/>
      <c r="Y67" s="172" t="str">
        <f>IF(ISTEXT(Submitter!B66),_xlfn.CONCAT(Submitter!B66,": " &amp; Submitter!T66, " " &amp; Submitter!V66, " " &amp; Submitter!U66, " " &amp; Submitter!Y66),"")</f>
        <v/>
      </c>
    </row>
    <row r="68" spans="2:25" x14ac:dyDescent="0.35">
      <c r="B68" s="95"/>
      <c r="C68" s="96"/>
      <c r="D68" s="96"/>
      <c r="H68" s="96"/>
      <c r="Y68" s="172" t="str">
        <f>IF(ISTEXT(Submitter!B67),_xlfn.CONCAT(Submitter!B67,": " &amp; Submitter!T67, " " &amp; Submitter!V67, " " &amp; Submitter!U67, " " &amp; Submitter!Y67),"")</f>
        <v/>
      </c>
    </row>
    <row r="69" spans="2:25" x14ac:dyDescent="0.35">
      <c r="B69" s="95"/>
      <c r="C69" s="96"/>
      <c r="D69" s="96"/>
      <c r="H69" s="96"/>
      <c r="Y69" s="172" t="str">
        <f>IF(ISTEXT(Submitter!B68),_xlfn.CONCAT(Submitter!B68,": " &amp; Submitter!T68, " " &amp; Submitter!V68, " " &amp; Submitter!U68, " " &amp; Submitter!Y68),"")</f>
        <v/>
      </c>
    </row>
    <row r="70" spans="2:25" x14ac:dyDescent="0.35">
      <c r="B70" s="95"/>
      <c r="C70" s="96"/>
      <c r="D70" s="96"/>
      <c r="H70" s="96"/>
      <c r="Y70" s="172" t="str">
        <f>IF(ISTEXT(Submitter!B69),_xlfn.CONCAT(Submitter!B69,": " &amp; Submitter!T69, " " &amp; Submitter!V69, " " &amp; Submitter!U69, " " &amp; Submitter!Y69),"")</f>
        <v/>
      </c>
    </row>
    <row r="71" spans="2:25" x14ac:dyDescent="0.35">
      <c r="B71" s="95"/>
      <c r="C71" s="96"/>
      <c r="D71" s="96"/>
      <c r="H71" s="96"/>
      <c r="Y71" s="172" t="str">
        <f>IF(ISTEXT(Submitter!B70),_xlfn.CONCAT(Submitter!B70,": " &amp; Submitter!T70, " " &amp; Submitter!V70, " " &amp; Submitter!U70, " " &amp; Submitter!Y70),"")</f>
        <v/>
      </c>
    </row>
    <row r="72" spans="2:25" x14ac:dyDescent="0.35">
      <c r="B72" s="95"/>
      <c r="C72" s="96"/>
      <c r="D72" s="96"/>
      <c r="H72" s="96"/>
      <c r="Y72" s="172" t="str">
        <f>IF(ISTEXT(Submitter!B71),_xlfn.CONCAT(Submitter!B71,": " &amp; Submitter!T71, " " &amp; Submitter!V71, " " &amp; Submitter!U71, " " &amp; Submitter!Y71),"")</f>
        <v/>
      </c>
    </row>
    <row r="73" spans="2:25" x14ac:dyDescent="0.35">
      <c r="B73" s="95"/>
      <c r="C73" s="96"/>
      <c r="D73" s="96"/>
      <c r="H73" s="96"/>
      <c r="Y73" s="172" t="str">
        <f>IF(ISTEXT(Submitter!B72),_xlfn.CONCAT(Submitter!B72,": " &amp; Submitter!T72, " " &amp; Submitter!V72, " " &amp; Submitter!U72, " " &amp; Submitter!Y72),"")</f>
        <v/>
      </c>
    </row>
    <row r="74" spans="2:25" x14ac:dyDescent="0.35">
      <c r="B74" s="95"/>
      <c r="C74" s="96"/>
      <c r="D74" s="96"/>
      <c r="H74" s="96"/>
      <c r="Y74" s="172" t="str">
        <f>IF(ISTEXT(Submitter!B73),_xlfn.CONCAT(Submitter!B73,": " &amp; Submitter!T73, " " &amp; Submitter!V73, " " &amp; Submitter!U73, " " &amp; Submitter!Y73),"")</f>
        <v/>
      </c>
    </row>
    <row r="75" spans="2:25" x14ac:dyDescent="0.35">
      <c r="B75" s="95"/>
      <c r="C75" s="96"/>
      <c r="D75" s="96"/>
      <c r="H75" s="96"/>
      <c r="Y75" s="172" t="str">
        <f>IF(ISTEXT(Submitter!B74),_xlfn.CONCAT(Submitter!B74,": " &amp; Submitter!T74, " " &amp; Submitter!V74, " " &amp; Submitter!U74, " " &amp; Submitter!Y74),"")</f>
        <v/>
      </c>
    </row>
    <row r="76" spans="2:25" x14ac:dyDescent="0.35">
      <c r="B76" s="95"/>
      <c r="C76" s="96"/>
      <c r="D76" s="96"/>
      <c r="H76" s="96"/>
      <c r="Y76" s="172" t="str">
        <f>IF(ISTEXT(Submitter!B75),_xlfn.CONCAT(Submitter!B75,": " &amp; Submitter!T75, " " &amp; Submitter!V75, " " &amp; Submitter!U75, " " &amp; Submitter!Y75),"")</f>
        <v/>
      </c>
    </row>
    <row r="77" spans="2:25" x14ac:dyDescent="0.35">
      <c r="B77" s="95"/>
      <c r="C77" s="96"/>
      <c r="D77" s="96"/>
      <c r="H77" s="96"/>
      <c r="Y77" s="172" t="str">
        <f>IF(ISTEXT(Submitter!B76),_xlfn.CONCAT(Submitter!B76,": " &amp; Submitter!T76, " " &amp; Submitter!V76, " " &amp; Submitter!U76, " " &amp; Submitter!Y76),"")</f>
        <v/>
      </c>
    </row>
    <row r="78" spans="2:25" x14ac:dyDescent="0.35">
      <c r="B78" s="95"/>
      <c r="C78" s="96"/>
      <c r="D78" s="96"/>
      <c r="H78" s="96"/>
      <c r="Y78" s="172" t="str">
        <f>IF(ISTEXT(Submitter!B77),_xlfn.CONCAT(Submitter!B77,": " &amp; Submitter!T77, " " &amp; Submitter!V77, " " &amp; Submitter!U77, " " &amp; Submitter!Y77),"")</f>
        <v/>
      </c>
    </row>
    <row r="79" spans="2:25" x14ac:dyDescent="0.35">
      <c r="B79" s="95"/>
      <c r="C79" s="96"/>
      <c r="D79" s="96"/>
      <c r="H79" s="96"/>
      <c r="Y79" s="172" t="str">
        <f>IF(ISTEXT(Submitter!B78),_xlfn.CONCAT(Submitter!B78,": " &amp; Submitter!T78, " " &amp; Submitter!V78, " " &amp; Submitter!U78, " " &amp; Submitter!Y78),"")</f>
        <v/>
      </c>
    </row>
    <row r="80" spans="2:25" x14ac:dyDescent="0.35">
      <c r="B80" s="95"/>
      <c r="C80" s="96"/>
      <c r="D80" s="96"/>
      <c r="H80" s="96"/>
      <c r="Y80" s="172" t="str">
        <f>IF(ISTEXT(Submitter!B79),_xlfn.CONCAT(Submitter!B79,": " &amp; Submitter!T79, " " &amp; Submitter!V79, " " &amp; Submitter!U79, " " &amp; Submitter!Y79),"")</f>
        <v/>
      </c>
    </row>
    <row r="81" spans="2:25" x14ac:dyDescent="0.35">
      <c r="B81" s="95"/>
      <c r="C81" s="96"/>
      <c r="D81" s="96"/>
      <c r="H81" s="96"/>
      <c r="Y81" s="172" t="str">
        <f>IF(ISTEXT(Submitter!B80),_xlfn.CONCAT(Submitter!B80,": " &amp; Submitter!T80, " " &amp; Submitter!V80, " " &amp; Submitter!U80, " " &amp; Submitter!Y80),"")</f>
        <v/>
      </c>
    </row>
    <row r="82" spans="2:25" x14ac:dyDescent="0.35">
      <c r="B82" s="95"/>
      <c r="C82" s="96"/>
      <c r="D82" s="96"/>
      <c r="H82" s="96"/>
      <c r="Y82" s="172" t="str">
        <f>IF(ISTEXT(Submitter!B81),_xlfn.CONCAT(Submitter!B81,": " &amp; Submitter!T81, " " &amp; Submitter!V81, " " &amp; Submitter!U81, " " &amp; Submitter!Y81),"")</f>
        <v/>
      </c>
    </row>
    <row r="83" spans="2:25" x14ac:dyDescent="0.35">
      <c r="B83" s="95"/>
      <c r="C83" s="96"/>
      <c r="D83" s="96"/>
      <c r="H83" s="96"/>
      <c r="Y83" s="172" t="str">
        <f>IF(ISTEXT(Submitter!B82),_xlfn.CONCAT(Submitter!B82,": " &amp; Submitter!T82, " " &amp; Submitter!V82, " " &amp; Submitter!U82, " " &amp; Submitter!Y82),"")</f>
        <v/>
      </c>
    </row>
    <row r="84" spans="2:25" x14ac:dyDescent="0.35">
      <c r="B84" s="95"/>
      <c r="C84" s="96"/>
      <c r="D84" s="96"/>
      <c r="H84" s="96"/>
      <c r="Y84" s="172" t="str">
        <f>IF(ISTEXT(Submitter!B83),_xlfn.CONCAT(Submitter!B83,": " &amp; Submitter!T83, " " &amp; Submitter!V83, " " &amp; Submitter!U83, " " &amp; Submitter!Y83),"")</f>
        <v/>
      </c>
    </row>
    <row r="85" spans="2:25" x14ac:dyDescent="0.35">
      <c r="B85" s="95"/>
      <c r="C85" s="96"/>
      <c r="D85" s="96"/>
      <c r="H85" s="96"/>
      <c r="Y85" s="172" t="str">
        <f>IF(ISTEXT(Submitter!B84),_xlfn.CONCAT(Submitter!B84,": " &amp; Submitter!T84, " " &amp; Submitter!V84, " " &amp; Submitter!U84, " " &amp; Submitter!Y84),"")</f>
        <v/>
      </c>
    </row>
    <row r="86" spans="2:25" x14ac:dyDescent="0.35">
      <c r="B86" s="95"/>
      <c r="C86" s="96"/>
      <c r="D86" s="96"/>
      <c r="H86" s="96"/>
      <c r="Y86" s="172" t="str">
        <f>IF(ISTEXT(Submitter!B85),_xlfn.CONCAT(Submitter!B85,": " &amp; Submitter!T85, " " &amp; Submitter!V85, " " &amp; Submitter!U85, " " &amp; Submitter!Y85),"")</f>
        <v/>
      </c>
    </row>
    <row r="87" spans="2:25" x14ac:dyDescent="0.35">
      <c r="B87" s="95"/>
      <c r="C87" s="96"/>
      <c r="D87" s="96"/>
      <c r="H87" s="96"/>
      <c r="Y87" s="172" t="str">
        <f>IF(ISTEXT(Submitter!B86),_xlfn.CONCAT(Submitter!B86,": " &amp; Submitter!T86, " " &amp; Submitter!V86, " " &amp; Submitter!U86, " " &amp; Submitter!Y86),"")</f>
        <v/>
      </c>
    </row>
    <row r="88" spans="2:25" x14ac:dyDescent="0.35">
      <c r="B88" s="95"/>
      <c r="C88" s="96"/>
      <c r="D88" s="96"/>
      <c r="H88" s="96"/>
      <c r="Y88" s="172" t="str">
        <f>IF(ISTEXT(Submitter!B87),_xlfn.CONCAT(Submitter!B87,": " &amp; Submitter!T87, " " &amp; Submitter!V87, " " &amp; Submitter!U87, " " &amp; Submitter!Y87),"")</f>
        <v/>
      </c>
    </row>
    <row r="89" spans="2:25" x14ac:dyDescent="0.35">
      <c r="B89" s="95"/>
      <c r="C89" s="96"/>
      <c r="D89" s="96"/>
      <c r="H89" s="96"/>
      <c r="Y89" s="172" t="str">
        <f>IF(ISTEXT(Submitter!B88),_xlfn.CONCAT(Submitter!B88,": " &amp; Submitter!T88, " " &amp; Submitter!V88, " " &amp; Submitter!U88, " " &amp; Submitter!Y88),"")</f>
        <v/>
      </c>
    </row>
    <row r="90" spans="2:25" x14ac:dyDescent="0.35">
      <c r="B90" s="95"/>
      <c r="C90" s="96"/>
      <c r="D90" s="96"/>
      <c r="H90" s="96"/>
      <c r="Y90" s="172" t="str">
        <f>IF(ISTEXT(Submitter!B89),_xlfn.CONCAT(Submitter!B89,": " &amp; Submitter!T89, " " &amp; Submitter!V89, " " &amp; Submitter!U89, " " &amp; Submitter!Y89),"")</f>
        <v/>
      </c>
    </row>
    <row r="91" spans="2:25" x14ac:dyDescent="0.35">
      <c r="B91" s="95"/>
      <c r="C91" s="96"/>
      <c r="D91" s="96"/>
      <c r="H91" s="96"/>
      <c r="Y91" s="172" t="str">
        <f>IF(ISTEXT(Submitter!B90),_xlfn.CONCAT(Submitter!B90,": " &amp; Submitter!T90, " " &amp; Submitter!V90, " " &amp; Submitter!U90, " " &amp; Submitter!Y90),"")</f>
        <v/>
      </c>
    </row>
    <row r="92" spans="2:25" x14ac:dyDescent="0.35">
      <c r="B92" s="95"/>
      <c r="C92" s="96"/>
      <c r="D92" s="96"/>
      <c r="H92" s="96"/>
      <c r="Y92" s="172" t="str">
        <f>IF(ISTEXT(Submitter!B91),_xlfn.CONCAT(Submitter!B91,": " &amp; Submitter!T91, " " &amp; Submitter!V91, " " &amp; Submitter!U91, " " &amp; Submitter!Y91),"")</f>
        <v/>
      </c>
    </row>
    <row r="93" spans="2:25" x14ac:dyDescent="0.35">
      <c r="B93" s="95"/>
      <c r="C93" s="96"/>
      <c r="D93" s="96"/>
      <c r="H93" s="96"/>
      <c r="Y93" s="172" t="str">
        <f>IF(ISTEXT(Submitter!B92),_xlfn.CONCAT(Submitter!B92,": " &amp; Submitter!T92, " " &amp; Submitter!V92, " " &amp; Submitter!U92, " " &amp; Submitter!Y92),"")</f>
        <v/>
      </c>
    </row>
    <row r="94" spans="2:25" x14ac:dyDescent="0.35">
      <c r="B94" s="95"/>
      <c r="C94" s="96"/>
      <c r="D94" s="96"/>
      <c r="H94" s="96"/>
      <c r="Y94" s="172" t="str">
        <f>IF(ISTEXT(Submitter!B93),_xlfn.CONCAT(Submitter!B93,": " &amp; Submitter!T93, " " &amp; Submitter!V93, " " &amp; Submitter!U93, " " &amp; Submitter!Y93),"")</f>
        <v/>
      </c>
    </row>
    <row r="95" spans="2:25" x14ac:dyDescent="0.35">
      <c r="B95" s="95"/>
      <c r="C95" s="96"/>
      <c r="D95" s="96"/>
      <c r="H95" s="96"/>
      <c r="Y95" s="172" t="str">
        <f>IF(ISTEXT(Submitter!B94),_xlfn.CONCAT(Submitter!B94,": " &amp; Submitter!T94, " " &amp; Submitter!V94, " " &amp; Submitter!U94, " " &amp; Submitter!Y94),"")</f>
        <v/>
      </c>
    </row>
    <row r="96" spans="2:25" x14ac:dyDescent="0.35">
      <c r="B96" s="95"/>
      <c r="C96" s="96"/>
      <c r="D96" s="96"/>
      <c r="H96" s="96"/>
      <c r="Y96" s="172" t="str">
        <f>IF(ISTEXT(Submitter!B95),_xlfn.CONCAT(Submitter!B95,": " &amp; Submitter!T95, " " &amp; Submitter!V95, " " &amp; Submitter!U95, " " &amp; Submitter!Y95),"")</f>
        <v/>
      </c>
    </row>
    <row r="97" spans="2:25" x14ac:dyDescent="0.35">
      <c r="B97" s="95"/>
      <c r="C97" s="96"/>
      <c r="D97" s="96"/>
      <c r="H97" s="96"/>
      <c r="Y97" s="172" t="str">
        <f>IF(ISTEXT(Submitter!B96),_xlfn.CONCAT(Submitter!B96,": " &amp; Submitter!T96, " " &amp; Submitter!V96, " " &amp; Submitter!U96, " " &amp; Submitter!Y96),"")</f>
        <v/>
      </c>
    </row>
    <row r="98" spans="2:25" x14ac:dyDescent="0.35">
      <c r="B98" s="95"/>
      <c r="C98" s="96"/>
      <c r="D98" s="96"/>
      <c r="H98" s="96"/>
      <c r="Y98" s="172" t="str">
        <f>IF(ISTEXT(Submitter!B97),_xlfn.CONCAT(Submitter!B97,": " &amp; Submitter!T97, " " &amp; Submitter!V97, " " &amp; Submitter!U97, " " &amp; Submitter!Y97),"")</f>
        <v/>
      </c>
    </row>
    <row r="99" spans="2:25" x14ac:dyDescent="0.35">
      <c r="B99" s="95"/>
      <c r="C99" s="96"/>
      <c r="D99" s="96"/>
      <c r="H99" s="96"/>
      <c r="Y99" s="172" t="str">
        <f>IF(ISTEXT(Submitter!B98),_xlfn.CONCAT(Submitter!B98,": " &amp; Submitter!T98, " " &amp; Submitter!V98, " " &amp; Submitter!U98, " " &amp; Submitter!Y98),"")</f>
        <v/>
      </c>
    </row>
    <row r="100" spans="2:25" x14ac:dyDescent="0.35">
      <c r="B100" s="95"/>
      <c r="C100" s="96"/>
      <c r="D100" s="96"/>
      <c r="H100" s="96"/>
      <c r="Y100" s="172" t="str">
        <f>IF(ISTEXT(Submitter!B99),_xlfn.CONCAT(Submitter!B99,": " &amp; Submitter!T99, " " &amp; Submitter!V99, " " &amp; Submitter!U99, " " &amp; Submitter!Y99),"")</f>
        <v/>
      </c>
    </row>
    <row r="101" spans="2:25" x14ac:dyDescent="0.35">
      <c r="B101" s="95"/>
      <c r="C101" s="96"/>
      <c r="D101" s="96"/>
      <c r="H101" s="96"/>
      <c r="Y101" s="172" t="str">
        <f>IF(ISTEXT(Submitter!B100),_xlfn.CONCAT(Submitter!B100,": " &amp; Submitter!T100, " " &amp; Submitter!V100, " " &amp; Submitter!U100, " " &amp; Submitter!Y100),"")</f>
        <v/>
      </c>
    </row>
    <row r="102" spans="2:25" x14ac:dyDescent="0.35">
      <c r="B102" s="95"/>
      <c r="C102" s="96"/>
      <c r="D102" s="96"/>
      <c r="H102" s="96"/>
      <c r="Y102" s="172" t="str">
        <f>IF(ISTEXT(Submitter!B101),_xlfn.CONCAT(Submitter!B101,": " &amp; Submitter!T101, " " &amp; Submitter!V101, " " &amp; Submitter!U101, " " &amp; Submitter!Y101),"")</f>
        <v/>
      </c>
    </row>
    <row r="103" spans="2:25" x14ac:dyDescent="0.35">
      <c r="B103" s="95"/>
      <c r="C103" s="96"/>
      <c r="D103" s="96"/>
      <c r="H103" s="96"/>
      <c r="Y103" s="172" t="str">
        <f>IF(ISTEXT(Submitter!B102),_xlfn.CONCAT(Submitter!B102,": " &amp; Submitter!T102, " " &amp; Submitter!V102, " " &amp; Submitter!U102, " " &amp; Submitter!Y102),"")</f>
        <v/>
      </c>
    </row>
    <row r="104" spans="2:25" x14ac:dyDescent="0.35">
      <c r="B104" s="95"/>
      <c r="C104" s="96"/>
      <c r="D104" s="96"/>
      <c r="H104" s="96"/>
      <c r="Y104" s="172" t="str">
        <f>IF(ISTEXT(Submitter!B103),_xlfn.CONCAT(Submitter!B103,": " &amp; Submitter!T103, " " &amp; Submitter!V103, " " &amp; Submitter!U103, " " &amp; Submitter!Y103),"")</f>
        <v/>
      </c>
    </row>
    <row r="105" spans="2:25" x14ac:dyDescent="0.35">
      <c r="B105" s="95"/>
      <c r="C105" s="96"/>
      <c r="D105" s="96"/>
      <c r="H105" s="96"/>
      <c r="Y105" s="172" t="str">
        <f>IF(ISTEXT(Submitter!B104),_xlfn.CONCAT(Submitter!B104,": " &amp; Submitter!T104, " " &amp; Submitter!V104, " " &amp; Submitter!U104, " " &amp; Submitter!Y104),"")</f>
        <v/>
      </c>
    </row>
    <row r="106" spans="2:25" x14ac:dyDescent="0.35">
      <c r="B106" s="95"/>
      <c r="C106" s="96"/>
      <c r="D106" s="96"/>
      <c r="H106" s="96"/>
      <c r="Y106" s="172" t="str">
        <f>IF(ISTEXT(Submitter!B105),_xlfn.CONCAT(Submitter!B105,": " &amp; Submitter!T105, " " &amp; Submitter!V105, " " &amp; Submitter!U105, " " &amp; Submitter!Y105),"")</f>
        <v/>
      </c>
    </row>
    <row r="107" spans="2:25" x14ac:dyDescent="0.35">
      <c r="B107" s="95"/>
      <c r="C107" s="96"/>
      <c r="D107" s="96"/>
      <c r="H107" s="96"/>
      <c r="Y107" s="172" t="str">
        <f>IF(ISTEXT(Submitter!B106),_xlfn.CONCAT(Submitter!B106,": " &amp; Submitter!T106, " " &amp; Submitter!V106, " " &amp; Submitter!U106, " " &amp; Submitter!Y106),"")</f>
        <v/>
      </c>
    </row>
    <row r="108" spans="2:25" x14ac:dyDescent="0.35">
      <c r="B108" s="95"/>
      <c r="C108" s="96"/>
      <c r="D108" s="96"/>
      <c r="H108" s="96"/>
      <c r="Y108" s="172" t="str">
        <f>IF(ISTEXT(Submitter!B107),_xlfn.CONCAT(Submitter!B107,": " &amp; Submitter!T107, " " &amp; Submitter!V107, " " &amp; Submitter!U107, " " &amp; Submitter!Y107),"")</f>
        <v/>
      </c>
    </row>
    <row r="109" spans="2:25" x14ac:dyDescent="0.35">
      <c r="B109" s="95"/>
      <c r="C109" s="96"/>
      <c r="D109" s="96"/>
      <c r="H109" s="96"/>
      <c r="Y109" s="172" t="str">
        <f>IF(ISTEXT(Submitter!B108),_xlfn.CONCAT(Submitter!B108,": " &amp; Submitter!T108, " " &amp; Submitter!V108, " " &amp; Submitter!U108, " " &amp; Submitter!Y108),"")</f>
        <v/>
      </c>
    </row>
    <row r="110" spans="2:25" x14ac:dyDescent="0.35">
      <c r="B110" s="95"/>
      <c r="C110" s="96"/>
      <c r="D110" s="96"/>
      <c r="H110" s="96"/>
      <c r="Y110" s="172" t="str">
        <f>IF(ISTEXT(Submitter!B109),_xlfn.CONCAT(Submitter!B109,": " &amp; Submitter!T109, " " &amp; Submitter!V109, " " &amp; Submitter!U109, " " &amp; Submitter!Y109),"")</f>
        <v/>
      </c>
    </row>
    <row r="111" spans="2:25" x14ac:dyDescent="0.35">
      <c r="B111" s="95"/>
      <c r="C111" s="96"/>
      <c r="D111" s="96"/>
      <c r="H111" s="96"/>
      <c r="Y111" s="172" t="str">
        <f>IF(ISTEXT(Submitter!B110),_xlfn.CONCAT(Submitter!B110,": " &amp; Submitter!T110, " " &amp; Submitter!V110, " " &amp; Submitter!U110, " " &amp; Submitter!Y110),"")</f>
        <v/>
      </c>
    </row>
    <row r="112" spans="2:25" x14ac:dyDescent="0.35">
      <c r="B112" s="95"/>
      <c r="C112" s="96"/>
      <c r="D112" s="96"/>
      <c r="H112" s="96"/>
      <c r="Y112" s="172" t="str">
        <f>IF(ISTEXT(Submitter!B111),_xlfn.CONCAT(Submitter!B111,": " &amp; Submitter!T111, " " &amp; Submitter!V111, " " &amp; Submitter!U111, " " &amp; Submitter!Y111),"")</f>
        <v/>
      </c>
    </row>
    <row r="113" spans="2:25" x14ac:dyDescent="0.35">
      <c r="B113" s="95"/>
      <c r="C113" s="96"/>
      <c r="D113" s="96"/>
      <c r="H113" s="96"/>
      <c r="Y113" s="172" t="str">
        <f>IF(ISTEXT(Submitter!B112),_xlfn.CONCAT(Submitter!B112,": " &amp; Submitter!T112, " " &amp; Submitter!V112, " " &amp; Submitter!U112, " " &amp; Submitter!Y112),"")</f>
        <v/>
      </c>
    </row>
    <row r="114" spans="2:25" x14ac:dyDescent="0.35">
      <c r="B114" s="95"/>
      <c r="C114" s="96"/>
      <c r="D114" s="96"/>
      <c r="H114" s="96"/>
      <c r="Y114" s="172" t="str">
        <f>IF(ISTEXT(Submitter!B113),_xlfn.CONCAT(Submitter!B113,": " &amp; Submitter!T113, " " &amp; Submitter!V113, " " &amp; Submitter!U113, " " &amp; Submitter!Y113),"")</f>
        <v/>
      </c>
    </row>
    <row r="115" spans="2:25" x14ac:dyDescent="0.35">
      <c r="B115" s="95"/>
      <c r="C115" s="96"/>
      <c r="D115" s="96"/>
      <c r="H115" s="96"/>
      <c r="Y115" s="172" t="str">
        <f>IF(ISTEXT(Submitter!B114),_xlfn.CONCAT(Submitter!B114,": " &amp; Submitter!T114, " " &amp; Submitter!V114, " " &amp; Submitter!U114, " " &amp; Submitter!Y114),"")</f>
        <v/>
      </c>
    </row>
    <row r="116" spans="2:25" x14ac:dyDescent="0.35">
      <c r="B116" s="95"/>
      <c r="C116" s="96"/>
      <c r="D116" s="96"/>
      <c r="H116" s="96"/>
      <c r="Y116" s="172" t="str">
        <f>IF(ISTEXT(Submitter!B115),_xlfn.CONCAT(Submitter!B115,": " &amp; Submitter!T115, " " &amp; Submitter!V115, " " &amp; Submitter!U115, " " &amp; Submitter!Y115),"")</f>
        <v/>
      </c>
    </row>
    <row r="117" spans="2:25" x14ac:dyDescent="0.35">
      <c r="B117" s="95"/>
      <c r="C117" s="96"/>
      <c r="D117" s="96"/>
      <c r="H117" s="96"/>
      <c r="Y117" s="172" t="str">
        <f>IF(ISTEXT(Submitter!B116),_xlfn.CONCAT(Submitter!B116,": " &amp; Submitter!T116, " " &amp; Submitter!V116, " " &amp; Submitter!U116, " " &amp; Submitter!Y116),"")</f>
        <v/>
      </c>
    </row>
    <row r="118" spans="2:25" x14ac:dyDescent="0.35">
      <c r="B118" s="95"/>
      <c r="C118" s="96"/>
      <c r="D118" s="96"/>
      <c r="H118" s="96"/>
      <c r="Y118" s="172" t="str">
        <f>IF(ISTEXT(Submitter!B117),_xlfn.CONCAT(Submitter!B117,": " &amp; Submitter!T117, " " &amp; Submitter!V117, " " &amp; Submitter!U117, " " &amp; Submitter!Y117),"")</f>
        <v/>
      </c>
    </row>
    <row r="119" spans="2:25" x14ac:dyDescent="0.35">
      <c r="B119" s="95"/>
      <c r="C119" s="96"/>
      <c r="D119" s="96"/>
      <c r="H119" s="96"/>
      <c r="Y119" s="172" t="str">
        <f>IF(ISTEXT(Submitter!B118),_xlfn.CONCAT(Submitter!B118,": " &amp; Submitter!T118, " " &amp; Submitter!V118, " " &amp; Submitter!U118, " " &amp; Submitter!Y118),"")</f>
        <v/>
      </c>
    </row>
    <row r="120" spans="2:25" x14ac:dyDescent="0.35">
      <c r="B120" s="95"/>
      <c r="C120" s="96"/>
      <c r="D120" s="96"/>
      <c r="H120" s="96"/>
      <c r="Y120" s="172" t="str">
        <f>IF(ISTEXT(Submitter!B119),_xlfn.CONCAT(Submitter!B119,": " &amp; Submitter!T119, " " &amp; Submitter!V119, " " &amp; Submitter!U119, " " &amp; Submitter!Y119),"")</f>
        <v/>
      </c>
    </row>
    <row r="121" spans="2:25" x14ac:dyDescent="0.35">
      <c r="B121" s="95"/>
      <c r="C121" s="96"/>
      <c r="D121" s="96"/>
      <c r="H121" s="96"/>
      <c r="Y121" s="172" t="str">
        <f>IF(ISTEXT(Submitter!B120),_xlfn.CONCAT(Submitter!B120,": " &amp; Submitter!T120, " " &amp; Submitter!V120, " " &amp; Submitter!U120, " " &amp; Submitter!Y120),"")</f>
        <v/>
      </c>
    </row>
    <row r="122" spans="2:25" x14ac:dyDescent="0.35">
      <c r="B122" s="95"/>
      <c r="C122" s="96"/>
      <c r="D122" s="96"/>
      <c r="H122" s="96"/>
      <c r="Y122" s="172" t="str">
        <f>IF(ISTEXT(Submitter!B121),_xlfn.CONCAT(Submitter!B121,": " &amp; Submitter!T121, " " &amp; Submitter!V121, " " &amp; Submitter!U121, " " &amp; Submitter!Y121),"")</f>
        <v/>
      </c>
    </row>
    <row r="123" spans="2:25" x14ac:dyDescent="0.35">
      <c r="B123" s="95"/>
      <c r="C123" s="96"/>
      <c r="D123" s="96"/>
      <c r="H123" s="96"/>
      <c r="Y123" s="172" t="str">
        <f>IF(ISTEXT(Submitter!B122),_xlfn.CONCAT(Submitter!B122,": " &amp; Submitter!T122, " " &amp; Submitter!V122, " " &amp; Submitter!U122, " " &amp; Submitter!Y122),"")</f>
        <v/>
      </c>
    </row>
    <row r="124" spans="2:25" x14ac:dyDescent="0.35">
      <c r="B124" s="95"/>
      <c r="C124" s="96"/>
      <c r="D124" s="96"/>
      <c r="H124" s="96"/>
      <c r="Y124" s="172" t="str">
        <f>IF(ISTEXT(Submitter!B123),_xlfn.CONCAT(Submitter!B123,": " &amp; Submitter!T123, " " &amp; Submitter!V123, " " &amp; Submitter!U123, " " &amp; Submitter!Y123),"")</f>
        <v/>
      </c>
    </row>
    <row r="125" spans="2:25" x14ac:dyDescent="0.35">
      <c r="B125" s="95"/>
      <c r="C125" s="96"/>
      <c r="D125" s="96"/>
      <c r="H125" s="96"/>
      <c r="Y125" s="172" t="str">
        <f>IF(ISTEXT(Submitter!B124),_xlfn.CONCAT(Submitter!B124,": " &amp; Submitter!T124, " " &amp; Submitter!V124, " " &amp; Submitter!U124, " " &amp; Submitter!Y124),"")</f>
        <v/>
      </c>
    </row>
    <row r="126" spans="2:25" x14ac:dyDescent="0.35">
      <c r="B126" s="95"/>
      <c r="C126" s="96"/>
      <c r="D126" s="96"/>
      <c r="H126" s="96"/>
      <c r="Y126" s="172" t="str">
        <f>IF(ISTEXT(Submitter!B125),_xlfn.CONCAT(Submitter!B125,": " &amp; Submitter!T125, " " &amp; Submitter!V125, " " &amp; Submitter!U125, " " &amp; Submitter!Y125),"")</f>
        <v/>
      </c>
    </row>
    <row r="127" spans="2:25" x14ac:dyDescent="0.35">
      <c r="B127" s="95"/>
      <c r="C127" s="96"/>
      <c r="D127" s="96"/>
      <c r="H127" s="96"/>
      <c r="Y127" s="172" t="str">
        <f>IF(ISTEXT(Submitter!B126),_xlfn.CONCAT(Submitter!B126,": " &amp; Submitter!T126, " " &amp; Submitter!V126, " " &amp; Submitter!U126, " " &amp; Submitter!Y126),"")</f>
        <v/>
      </c>
    </row>
    <row r="128" spans="2:25" x14ac:dyDescent="0.35">
      <c r="B128" s="95"/>
      <c r="C128" s="96"/>
      <c r="D128" s="96"/>
      <c r="H128" s="96"/>
      <c r="Y128" s="172" t="str">
        <f>IF(ISTEXT(Submitter!B127),_xlfn.CONCAT(Submitter!B127,": " &amp; Submitter!T127, " " &amp; Submitter!V127, " " &amp; Submitter!U127, " " &amp; Submitter!Y127),"")</f>
        <v/>
      </c>
    </row>
    <row r="129" spans="2:25" x14ac:dyDescent="0.35">
      <c r="B129" s="95"/>
      <c r="C129" s="96"/>
      <c r="D129" s="96"/>
      <c r="H129" s="96"/>
      <c r="Y129" s="172" t="str">
        <f>IF(ISTEXT(Submitter!B128),_xlfn.CONCAT(Submitter!B128,": " &amp; Submitter!T128, " " &amp; Submitter!V128, " " &amp; Submitter!U128, " " &amp; Submitter!Y128),"")</f>
        <v/>
      </c>
    </row>
    <row r="130" spans="2:25" x14ac:dyDescent="0.35">
      <c r="B130" s="95"/>
      <c r="C130" s="96"/>
      <c r="D130" s="96"/>
      <c r="H130" s="96"/>
      <c r="Y130" s="172" t="str">
        <f>IF(ISTEXT(Submitter!B129),_xlfn.CONCAT(Submitter!B129,": " &amp; Submitter!T129, " " &amp; Submitter!V129, " " &amp; Submitter!U129, " " &amp; Submitter!Y129),"")</f>
        <v/>
      </c>
    </row>
    <row r="131" spans="2:25" x14ac:dyDescent="0.35">
      <c r="B131" s="95"/>
      <c r="C131" s="96"/>
      <c r="D131" s="96"/>
      <c r="H131" s="96"/>
      <c r="Y131" s="172" t="str">
        <f>IF(ISTEXT(Submitter!B130),_xlfn.CONCAT(Submitter!B130,": " &amp; Submitter!T130, " " &amp; Submitter!V130, " " &amp; Submitter!U130, " " &amp; Submitter!Y130),"")</f>
        <v/>
      </c>
    </row>
    <row r="132" spans="2:25" x14ac:dyDescent="0.35">
      <c r="B132" s="95"/>
      <c r="C132" s="96"/>
      <c r="D132" s="96"/>
      <c r="H132" s="96"/>
      <c r="Y132" s="172" t="str">
        <f>IF(ISTEXT(Submitter!B131),_xlfn.CONCAT(Submitter!B131,": " &amp; Submitter!T131, " " &amp; Submitter!V131, " " &amp; Submitter!U131, " " &amp; Submitter!Y131),"")</f>
        <v/>
      </c>
    </row>
    <row r="133" spans="2:25" x14ac:dyDescent="0.35">
      <c r="B133" s="95"/>
      <c r="C133" s="96"/>
      <c r="D133" s="96"/>
      <c r="H133" s="96"/>
      <c r="Y133" s="172" t="str">
        <f>IF(ISTEXT(Submitter!B132),_xlfn.CONCAT(Submitter!B132,": " &amp; Submitter!T132, " " &amp; Submitter!V132, " " &amp; Submitter!U132, " " &amp; Submitter!Y132),"")</f>
        <v/>
      </c>
    </row>
    <row r="134" spans="2:25" x14ac:dyDescent="0.35">
      <c r="B134" s="95"/>
      <c r="C134" s="96"/>
      <c r="D134" s="96"/>
      <c r="H134" s="96"/>
      <c r="Y134" s="172" t="str">
        <f>IF(ISTEXT(Submitter!B133),_xlfn.CONCAT(Submitter!B133,": " &amp; Submitter!T133, " " &amp; Submitter!V133, " " &amp; Submitter!U133, " " &amp; Submitter!Y133),"")</f>
        <v/>
      </c>
    </row>
    <row r="135" spans="2:25" x14ac:dyDescent="0.35">
      <c r="B135" s="95"/>
      <c r="C135" s="96"/>
      <c r="D135" s="96"/>
      <c r="H135" s="96"/>
      <c r="Y135" s="172" t="str">
        <f>IF(ISTEXT(Submitter!B134),_xlfn.CONCAT(Submitter!B134,": " &amp; Submitter!T134, " " &amp; Submitter!V134, " " &amp; Submitter!U134, " " &amp; Submitter!Y134),"")</f>
        <v/>
      </c>
    </row>
    <row r="136" spans="2:25" x14ac:dyDescent="0.35">
      <c r="B136" s="95"/>
      <c r="C136" s="96"/>
      <c r="D136" s="96"/>
      <c r="H136" s="96"/>
      <c r="Y136" s="172" t="str">
        <f>IF(ISTEXT(Submitter!B135),_xlfn.CONCAT(Submitter!B135,": " &amp; Submitter!T135, " " &amp; Submitter!V135, " " &amp; Submitter!U135, " " &amp; Submitter!Y135),"")</f>
        <v/>
      </c>
    </row>
    <row r="137" spans="2:25" x14ac:dyDescent="0.35">
      <c r="B137" s="95"/>
      <c r="C137" s="96"/>
      <c r="D137" s="96"/>
      <c r="H137" s="96"/>
      <c r="Y137" s="172" t="str">
        <f>IF(ISTEXT(Submitter!B136),_xlfn.CONCAT(Submitter!B136,": " &amp; Submitter!T136, " " &amp; Submitter!V136, " " &amp; Submitter!U136, " " &amp; Submitter!Y136),"")</f>
        <v/>
      </c>
    </row>
    <row r="138" spans="2:25" x14ac:dyDescent="0.35">
      <c r="B138" s="95"/>
      <c r="C138" s="96"/>
      <c r="D138" s="96"/>
      <c r="H138" s="96"/>
      <c r="Y138" s="172" t="str">
        <f>IF(ISTEXT(Submitter!B137),_xlfn.CONCAT(Submitter!B137,": " &amp; Submitter!T137, " " &amp; Submitter!V137, " " &amp; Submitter!U137, " " &amp; Submitter!Y137),"")</f>
        <v/>
      </c>
    </row>
    <row r="139" spans="2:25" x14ac:dyDescent="0.35">
      <c r="B139" s="95"/>
      <c r="C139" s="96"/>
      <c r="D139" s="96"/>
      <c r="H139" s="96"/>
      <c r="Y139" s="172" t="str">
        <f>IF(ISTEXT(Submitter!B138),_xlfn.CONCAT(Submitter!B138,": " &amp; Submitter!T138, " " &amp; Submitter!V138, " " &amp; Submitter!U138, " " &amp; Submitter!Y138),"")</f>
        <v/>
      </c>
    </row>
    <row r="140" spans="2:25" x14ac:dyDescent="0.35">
      <c r="B140" s="95"/>
      <c r="C140" s="96"/>
      <c r="D140" s="96"/>
      <c r="H140" s="96"/>
      <c r="Y140" s="172" t="str">
        <f>IF(ISTEXT(Submitter!B139),_xlfn.CONCAT(Submitter!B139,": " &amp; Submitter!T139, " " &amp; Submitter!V139, " " &amp; Submitter!U139, " " &amp; Submitter!Y139),"")</f>
        <v/>
      </c>
    </row>
    <row r="141" spans="2:25" x14ac:dyDescent="0.35">
      <c r="B141" s="95"/>
      <c r="C141" s="96"/>
      <c r="D141" s="96"/>
      <c r="H141" s="96"/>
      <c r="Y141" s="172" t="str">
        <f>IF(ISTEXT(Submitter!B140),_xlfn.CONCAT(Submitter!B140,": " &amp; Submitter!T140, " " &amp; Submitter!V140, " " &amp; Submitter!U140, " " &amp; Submitter!Y140),"")</f>
        <v/>
      </c>
    </row>
    <row r="142" spans="2:25" x14ac:dyDescent="0.35">
      <c r="B142" s="95"/>
      <c r="C142" s="96"/>
      <c r="D142" s="96"/>
      <c r="H142" s="96"/>
      <c r="Y142" s="172" t="str">
        <f>IF(ISTEXT(Submitter!B141),_xlfn.CONCAT(Submitter!B141,": " &amp; Submitter!T141, " " &amp; Submitter!V141, " " &amp; Submitter!U141, " " &amp; Submitter!Y141),"")</f>
        <v/>
      </c>
    </row>
    <row r="143" spans="2:25" x14ac:dyDescent="0.35">
      <c r="B143" s="95"/>
      <c r="C143" s="96"/>
      <c r="D143" s="96"/>
      <c r="H143" s="96"/>
      <c r="Y143" s="172" t="str">
        <f>IF(ISTEXT(Submitter!B142),_xlfn.CONCAT(Submitter!B142,": " &amp; Submitter!T142, " " &amp; Submitter!V142, " " &amp; Submitter!U142, " " &amp; Submitter!Y142),"")</f>
        <v/>
      </c>
    </row>
    <row r="144" spans="2:25" x14ac:dyDescent="0.35">
      <c r="B144" s="95"/>
      <c r="C144" s="96"/>
      <c r="D144" s="96"/>
      <c r="H144" s="96"/>
      <c r="Y144" s="172" t="str">
        <f>IF(ISTEXT(Submitter!B143),_xlfn.CONCAT(Submitter!B143,": " &amp; Submitter!T143, " " &amp; Submitter!V143, " " &amp; Submitter!U143, " " &amp; Submitter!Y143),"")</f>
        <v/>
      </c>
    </row>
    <row r="145" spans="2:25" x14ac:dyDescent="0.35">
      <c r="B145" s="95"/>
      <c r="C145" s="96"/>
      <c r="D145" s="96"/>
      <c r="H145" s="96"/>
      <c r="Y145" s="172" t="str">
        <f>IF(ISTEXT(Submitter!B144),_xlfn.CONCAT(Submitter!B144,": " &amp; Submitter!T144, " " &amp; Submitter!V144, " " &amp; Submitter!U144, " " &amp; Submitter!Y144),"")</f>
        <v/>
      </c>
    </row>
    <row r="146" spans="2:25" x14ac:dyDescent="0.35">
      <c r="B146" s="95"/>
      <c r="C146" s="96"/>
      <c r="D146" s="96"/>
      <c r="H146" s="96"/>
      <c r="Y146" s="172" t="str">
        <f>IF(ISTEXT(Submitter!B145),_xlfn.CONCAT(Submitter!B145,": " &amp; Submitter!T145, " " &amp; Submitter!V145, " " &amp; Submitter!U145, " " &amp; Submitter!Y145),"")</f>
        <v/>
      </c>
    </row>
    <row r="147" spans="2:25" x14ac:dyDescent="0.35">
      <c r="B147" s="95"/>
      <c r="C147" s="96"/>
      <c r="H147" s="96"/>
      <c r="Y147" s="172" t="str">
        <f>IF(ISTEXT(Submitter!B146),_xlfn.CONCAT(Submitter!B146,": " &amp; Submitter!T146, " " &amp; Submitter!V146, " " &amp; Submitter!U146, " " &amp; Submitter!Y146),"")</f>
        <v/>
      </c>
    </row>
    <row r="148" spans="2:25" x14ac:dyDescent="0.35">
      <c r="B148" s="95"/>
      <c r="H148" s="96"/>
      <c r="Y148" s="172" t="str">
        <f>IF(ISTEXT(Submitter!B147),_xlfn.CONCAT(Submitter!B147,": " &amp; Submitter!T147, " " &amp; Submitter!V147, " " &amp; Submitter!U147, " " &amp; Submitter!Y147),"")</f>
        <v/>
      </c>
    </row>
    <row r="149" spans="2:25" x14ac:dyDescent="0.35">
      <c r="B149" s="95"/>
      <c r="H149" s="96"/>
      <c r="Y149" s="172" t="str">
        <f>IF(ISTEXT(Submitter!B148),_xlfn.CONCAT(Submitter!B148,": " &amp; Submitter!T148, " " &amp; Submitter!V148, " " &amp; Submitter!U148, " " &amp; Submitter!Y148),"")</f>
        <v/>
      </c>
    </row>
    <row r="150" spans="2:25" x14ac:dyDescent="0.35">
      <c r="B150" s="95"/>
      <c r="H150" s="96"/>
      <c r="Y150" s="172" t="str">
        <f>IF(ISTEXT(Submitter!B149),_xlfn.CONCAT(Submitter!B149,": " &amp; Submitter!T149, " " &amp; Submitter!V149, " " &amp; Submitter!U149, " " &amp; Submitter!Y149),"")</f>
        <v/>
      </c>
    </row>
    <row r="151" spans="2:25" x14ac:dyDescent="0.35">
      <c r="B151" s="95"/>
      <c r="H151" s="96"/>
      <c r="Y151" s="172" t="str">
        <f>IF(ISTEXT(Submitter!B150),_xlfn.CONCAT(Submitter!B150,": " &amp; Submitter!T150, " " &amp; Submitter!V150, " " &amp; Submitter!U150, " " &amp; Submitter!Y150),"")</f>
        <v/>
      </c>
    </row>
    <row r="152" spans="2:25" x14ac:dyDescent="0.35">
      <c r="B152" s="95"/>
      <c r="H152" s="96"/>
      <c r="Y152" s="172" t="str">
        <f>IF(ISTEXT(Submitter!B151),_xlfn.CONCAT(Submitter!B151,": " &amp; Submitter!T151, " " &amp; Submitter!V151, " " &amp; Submitter!U151, " " &amp; Submitter!Y151),"")</f>
        <v/>
      </c>
    </row>
    <row r="153" spans="2:25" x14ac:dyDescent="0.35">
      <c r="B153" s="95"/>
      <c r="H153" s="96"/>
      <c r="Y153" s="172" t="str">
        <f>IF(ISTEXT(Submitter!B152),_xlfn.CONCAT(Submitter!B152,": " &amp; Submitter!T152, " " &amp; Submitter!V152, " " &amp; Submitter!U152, " " &amp; Submitter!Y152),"")</f>
        <v/>
      </c>
    </row>
    <row r="154" spans="2:25" x14ac:dyDescent="0.35">
      <c r="B154" s="95"/>
      <c r="H154" s="96"/>
      <c r="Y154" s="172" t="str">
        <f>IF(ISTEXT(Submitter!B153),_xlfn.CONCAT(Submitter!B153,": " &amp; Submitter!T153, " " &amp; Submitter!V153, " " &amp; Submitter!U153, " " &amp; Submitter!Y153),"")</f>
        <v/>
      </c>
    </row>
    <row r="155" spans="2:25" x14ac:dyDescent="0.35">
      <c r="B155" s="95"/>
      <c r="H155" s="96"/>
      <c r="Y155" s="172" t="str">
        <f>IF(ISTEXT(Submitter!B154),_xlfn.CONCAT(Submitter!B154,": " &amp; Submitter!T154, " " &amp; Submitter!V154, " " &amp; Submitter!U154, " " &amp; Submitter!Y154),"")</f>
        <v/>
      </c>
    </row>
    <row r="156" spans="2:25" x14ac:dyDescent="0.35">
      <c r="B156" s="95"/>
      <c r="H156" s="96"/>
      <c r="Y156" s="172" t="str">
        <f>IF(ISTEXT(Submitter!B155),_xlfn.CONCAT(Submitter!B155,": " &amp; Submitter!T155, " " &amp; Submitter!V155, " " &amp; Submitter!U155, " " &amp; Submitter!Y155),"")</f>
        <v/>
      </c>
    </row>
    <row r="157" spans="2:25" x14ac:dyDescent="0.35">
      <c r="B157" s="95"/>
      <c r="H157" s="96"/>
      <c r="Y157" s="172" t="str">
        <f>IF(ISTEXT(Submitter!B156),_xlfn.CONCAT(Submitter!B156,": " &amp; Submitter!T156, " " &amp; Submitter!V156, " " &amp; Submitter!U156, " " &amp; Submitter!Y156),"")</f>
        <v/>
      </c>
    </row>
    <row r="158" spans="2:25" x14ac:dyDescent="0.35">
      <c r="B158" s="95"/>
      <c r="H158" s="96"/>
      <c r="Y158" s="172" t="str">
        <f>IF(ISTEXT(Submitter!B157),_xlfn.CONCAT(Submitter!B157,": " &amp; Submitter!T157, " " &amp; Submitter!V157, " " &amp; Submitter!U157, " " &amp; Submitter!Y157),"")</f>
        <v/>
      </c>
    </row>
    <row r="159" spans="2:25" x14ac:dyDescent="0.35">
      <c r="B159" s="95"/>
      <c r="H159" s="96"/>
      <c r="Y159" s="172" t="str">
        <f>IF(ISTEXT(Submitter!B158),_xlfn.CONCAT(Submitter!B158,": " &amp; Submitter!T158, " " &amp; Submitter!V158, " " &amp; Submitter!U158, " " &amp; Submitter!Y158),"")</f>
        <v/>
      </c>
    </row>
    <row r="160" spans="2:25" x14ac:dyDescent="0.35">
      <c r="B160" s="95"/>
      <c r="H160" s="96"/>
      <c r="Y160" s="172" t="str">
        <f>IF(ISTEXT(Submitter!B159),_xlfn.CONCAT(Submitter!B159,": " &amp; Submitter!T159, " " &amp; Submitter!V159, " " &amp; Submitter!U159, " " &amp; Submitter!Y159),"")</f>
        <v/>
      </c>
    </row>
    <row r="161" spans="2:25" x14ac:dyDescent="0.35">
      <c r="B161" s="95"/>
      <c r="H161" s="96"/>
      <c r="Y161" s="172" t="str">
        <f>IF(ISTEXT(Submitter!B160),_xlfn.CONCAT(Submitter!B160,": " &amp; Submitter!T160, " " &amp; Submitter!V160, " " &amp; Submitter!U160, " " &amp; Submitter!Y160),"")</f>
        <v/>
      </c>
    </row>
    <row r="162" spans="2:25" x14ac:dyDescent="0.35">
      <c r="B162" s="95"/>
      <c r="H162" s="96"/>
      <c r="Y162" s="172" t="str">
        <f>IF(ISTEXT(Submitter!B161),_xlfn.CONCAT(Submitter!B161,": " &amp; Submitter!T161, " " &amp; Submitter!V161, " " &amp; Submitter!U161, " " &amp; Submitter!Y161),"")</f>
        <v/>
      </c>
    </row>
    <row r="163" spans="2:25" x14ac:dyDescent="0.35">
      <c r="B163" s="95"/>
      <c r="H163" s="96"/>
      <c r="Y163" s="172" t="str">
        <f>IF(ISTEXT(Submitter!B162),_xlfn.CONCAT(Submitter!B162,": " &amp; Submitter!T162, " " &amp; Submitter!V162, " " &amp; Submitter!U162, " " &amp; Submitter!Y162),"")</f>
        <v/>
      </c>
    </row>
    <row r="164" spans="2:25" x14ac:dyDescent="0.35">
      <c r="B164" s="95"/>
      <c r="H164" s="96"/>
      <c r="Y164" s="172" t="str">
        <f>IF(ISTEXT(Submitter!B163),_xlfn.CONCAT(Submitter!B163,": " &amp; Submitter!T163, " " &amp; Submitter!V163, " " &amp; Submitter!U163, " " &amp; Submitter!Y163),"")</f>
        <v/>
      </c>
    </row>
    <row r="165" spans="2:25" x14ac:dyDescent="0.35">
      <c r="B165" s="95"/>
      <c r="H165" s="96"/>
      <c r="Y165" s="172" t="str">
        <f>IF(ISTEXT(Submitter!B164),_xlfn.CONCAT(Submitter!B164,": " &amp; Submitter!T164, " " &amp; Submitter!V164, " " &amp; Submitter!U164, " " &amp; Submitter!Y164),"")</f>
        <v/>
      </c>
    </row>
    <row r="166" spans="2:25" x14ac:dyDescent="0.35">
      <c r="B166" s="95"/>
      <c r="H166" s="96"/>
      <c r="Y166" s="172" t="str">
        <f>IF(ISTEXT(Submitter!B165),_xlfn.CONCAT(Submitter!B165,": " &amp; Submitter!T165, " " &amp; Submitter!V165, " " &amp; Submitter!U165, " " &amp; Submitter!Y165),"")</f>
        <v/>
      </c>
    </row>
    <row r="167" spans="2:25" x14ac:dyDescent="0.35">
      <c r="B167" s="95"/>
      <c r="H167" s="96"/>
      <c r="Y167" s="172" t="str">
        <f>IF(ISTEXT(Submitter!B166),_xlfn.CONCAT(Submitter!B166,": " &amp; Submitter!T166, " " &amp; Submitter!V166, " " &amp; Submitter!U166, " " &amp; Submitter!Y166),"")</f>
        <v/>
      </c>
    </row>
    <row r="168" spans="2:25" x14ac:dyDescent="0.35">
      <c r="B168" s="95"/>
      <c r="H168" s="96"/>
      <c r="Y168" s="172" t="str">
        <f>IF(ISTEXT(Submitter!B167),_xlfn.CONCAT(Submitter!B167,": " &amp; Submitter!T167, " " &amp; Submitter!V167, " " &amp; Submitter!U167, " " &amp; Submitter!Y167),"")</f>
        <v/>
      </c>
    </row>
    <row r="169" spans="2:25" x14ac:dyDescent="0.35">
      <c r="B169" s="95"/>
      <c r="H169" s="96"/>
      <c r="Y169" s="172" t="str">
        <f>IF(ISTEXT(Submitter!B168),_xlfn.CONCAT(Submitter!B168,": " &amp; Submitter!T168, " " &amp; Submitter!V168, " " &amp; Submitter!U168, " " &amp; Submitter!Y168),"")</f>
        <v/>
      </c>
    </row>
    <row r="170" spans="2:25" x14ac:dyDescent="0.35">
      <c r="B170" s="95"/>
      <c r="H170" s="96"/>
      <c r="Y170" s="172" t="str">
        <f>IF(ISTEXT(Submitter!B169),_xlfn.CONCAT(Submitter!B169,": " &amp; Submitter!T169, " " &amp; Submitter!V169, " " &amp; Submitter!U169, " " &amp; Submitter!Y169),"")</f>
        <v/>
      </c>
    </row>
    <row r="171" spans="2:25" x14ac:dyDescent="0.35">
      <c r="B171" s="95"/>
      <c r="H171" s="96"/>
      <c r="Y171" s="172" t="str">
        <f>IF(ISTEXT(Submitter!B170),_xlfn.CONCAT(Submitter!B170,": " &amp; Submitter!T170, " " &amp; Submitter!V170, " " &amp; Submitter!U170, " " &amp; Submitter!Y170),"")</f>
        <v/>
      </c>
    </row>
    <row r="172" spans="2:25" x14ac:dyDescent="0.35">
      <c r="B172" s="95"/>
      <c r="H172" s="96"/>
      <c r="Y172" s="172" t="str">
        <f>IF(ISTEXT(Submitter!B171),_xlfn.CONCAT(Submitter!B171,": " &amp; Submitter!T171, " " &amp; Submitter!V171, " " &amp; Submitter!U171, " " &amp; Submitter!Y171),"")</f>
        <v/>
      </c>
    </row>
    <row r="173" spans="2:25" x14ac:dyDescent="0.35">
      <c r="B173" s="95"/>
      <c r="H173" s="96"/>
      <c r="Y173" s="172" t="str">
        <f>IF(ISTEXT(Submitter!B172),_xlfn.CONCAT(Submitter!B172,": " &amp; Submitter!T172, " " &amp; Submitter!V172, " " &amp; Submitter!U172, " " &amp; Submitter!Y172),"")</f>
        <v/>
      </c>
    </row>
    <row r="174" spans="2:25" x14ac:dyDescent="0.35">
      <c r="B174" s="95"/>
      <c r="H174" s="96"/>
      <c r="Y174" s="172" t="str">
        <f>IF(ISTEXT(Submitter!B173),_xlfn.CONCAT(Submitter!B173,": " &amp; Submitter!T173, " " &amp; Submitter!V173, " " &amp; Submitter!U173, " " &amp; Submitter!Y173),"")</f>
        <v/>
      </c>
    </row>
    <row r="175" spans="2:25" x14ac:dyDescent="0.35">
      <c r="B175" s="95"/>
      <c r="H175" s="96"/>
      <c r="Y175" s="172" t="str">
        <f>IF(ISTEXT(Submitter!B174),_xlfn.CONCAT(Submitter!B174,": " &amp; Submitter!T174, " " &amp; Submitter!V174, " " &amp; Submitter!U174, " " &amp; Submitter!Y174),"")</f>
        <v/>
      </c>
    </row>
    <row r="176" spans="2:25" x14ac:dyDescent="0.35">
      <c r="B176" s="95"/>
      <c r="H176" s="96"/>
      <c r="Y176" s="172" t="str">
        <f>IF(ISTEXT(Submitter!B175),_xlfn.CONCAT(Submitter!B175,": " &amp; Submitter!T175, " " &amp; Submitter!V175, " " &amp; Submitter!U175, " " &amp; Submitter!Y175),"")</f>
        <v/>
      </c>
    </row>
    <row r="177" spans="2:25" x14ac:dyDescent="0.35">
      <c r="B177" s="95"/>
      <c r="H177" s="96"/>
      <c r="Y177" s="172" t="str">
        <f>IF(ISTEXT(Submitter!B176),_xlfn.CONCAT(Submitter!B176,": " &amp; Submitter!T176, " " &amp; Submitter!V176, " " &amp; Submitter!U176, " " &amp; Submitter!Y176),"")</f>
        <v/>
      </c>
    </row>
    <row r="178" spans="2:25" x14ac:dyDescent="0.35">
      <c r="B178" s="95"/>
      <c r="H178" s="96"/>
      <c r="Y178" s="172" t="str">
        <f>IF(ISTEXT(Submitter!B177),_xlfn.CONCAT(Submitter!B177,": " &amp; Submitter!T177, " " &amp; Submitter!V177, " " &amp; Submitter!U177, " " &amp; Submitter!Y177),"")</f>
        <v/>
      </c>
    </row>
    <row r="179" spans="2:25" x14ac:dyDescent="0.35">
      <c r="B179" s="95"/>
      <c r="H179" s="96"/>
      <c r="Y179" s="172" t="str">
        <f>IF(ISTEXT(Submitter!B178),_xlfn.CONCAT(Submitter!B178,": " &amp; Submitter!T178, " " &amp; Submitter!V178, " " &amp; Submitter!U178, " " &amp; Submitter!Y178),"")</f>
        <v/>
      </c>
    </row>
    <row r="180" spans="2:25" x14ac:dyDescent="0.35">
      <c r="B180" s="95"/>
      <c r="H180" s="96"/>
      <c r="Y180" s="172" t="str">
        <f>IF(ISTEXT(Submitter!B179),_xlfn.CONCAT(Submitter!B179,": " &amp; Submitter!T179, " " &amp; Submitter!V179, " " &amp; Submitter!U179, " " &amp; Submitter!Y179),"")</f>
        <v/>
      </c>
    </row>
    <row r="181" spans="2:25" x14ac:dyDescent="0.35">
      <c r="B181" s="95"/>
      <c r="H181" s="96"/>
      <c r="Y181" s="172" t="str">
        <f>IF(ISTEXT(Submitter!B180),_xlfn.CONCAT(Submitter!B180,": " &amp; Submitter!T180, " " &amp; Submitter!V180, " " &amp; Submitter!U180, " " &amp; Submitter!Y180),"")</f>
        <v/>
      </c>
    </row>
    <row r="182" spans="2:25" x14ac:dyDescent="0.35">
      <c r="B182" s="95"/>
      <c r="H182" s="96"/>
      <c r="Y182" s="172" t="str">
        <f>IF(ISTEXT(Submitter!B181),_xlfn.CONCAT(Submitter!B181,": " &amp; Submitter!T181, " " &amp; Submitter!V181, " " &amp; Submitter!U181, " " &amp; Submitter!Y181),"")</f>
        <v/>
      </c>
    </row>
    <row r="183" spans="2:25" x14ac:dyDescent="0.35">
      <c r="B183" s="95"/>
      <c r="H183" s="96"/>
      <c r="Y183" s="172" t="str">
        <f>IF(ISTEXT(Submitter!B182),_xlfn.CONCAT(Submitter!B182,": " &amp; Submitter!T182, " " &amp; Submitter!V182, " " &amp; Submitter!U182, " " &amp; Submitter!Y182),"")</f>
        <v/>
      </c>
    </row>
    <row r="184" spans="2:25" x14ac:dyDescent="0.35">
      <c r="B184" s="95"/>
      <c r="H184" s="96"/>
      <c r="Y184" s="172" t="str">
        <f>IF(ISTEXT(Submitter!B183),_xlfn.CONCAT(Submitter!B183,": " &amp; Submitter!T183, " " &amp; Submitter!V183, " " &amp; Submitter!U183, " " &amp; Submitter!Y183),"")</f>
        <v/>
      </c>
    </row>
    <row r="185" spans="2:25" x14ac:dyDescent="0.35">
      <c r="B185" s="95"/>
      <c r="H185" s="96"/>
      <c r="Y185" s="172" t="str">
        <f>IF(ISTEXT(Submitter!B184),_xlfn.CONCAT(Submitter!B184,": " &amp; Submitter!T184, " " &amp; Submitter!V184, " " &amp; Submitter!U184, " " &amp; Submitter!Y184),"")</f>
        <v/>
      </c>
    </row>
    <row r="186" spans="2:25" x14ac:dyDescent="0.35">
      <c r="B186" s="95"/>
      <c r="H186" s="96"/>
      <c r="Y186" s="172" t="str">
        <f>IF(ISTEXT(Submitter!B185),_xlfn.CONCAT(Submitter!B185,": " &amp; Submitter!T185, " " &amp; Submitter!V185, " " &amp; Submitter!U185, " " &amp; Submitter!Y185),"")</f>
        <v/>
      </c>
    </row>
    <row r="187" spans="2:25" x14ac:dyDescent="0.35">
      <c r="B187" s="95"/>
      <c r="H187" s="96"/>
      <c r="Y187" s="172" t="str">
        <f>IF(ISTEXT(Submitter!B186),_xlfn.CONCAT(Submitter!B186,": " &amp; Submitter!T186, " " &amp; Submitter!V186, " " &amp; Submitter!U186, " " &amp; Submitter!Y186),"")</f>
        <v/>
      </c>
    </row>
    <row r="188" spans="2:25" x14ac:dyDescent="0.35">
      <c r="B188" s="95"/>
      <c r="H188" s="96"/>
      <c r="Y188" s="172" t="str">
        <f>IF(ISTEXT(Submitter!B187),_xlfn.CONCAT(Submitter!B187,": " &amp; Submitter!T187, " " &amp; Submitter!V187, " " &amp; Submitter!U187, " " &amp; Submitter!Y187),"")</f>
        <v/>
      </c>
    </row>
    <row r="189" spans="2:25" x14ac:dyDescent="0.35">
      <c r="B189" s="95"/>
      <c r="Y189" s="172" t="str">
        <f>IF(ISTEXT(Submitter!B188),_xlfn.CONCAT(Submitter!B188,": " &amp; Submitter!T188, " " &amp; Submitter!V188, " " &amp; Submitter!U188, " " &amp; Submitter!Y188),"")</f>
        <v/>
      </c>
    </row>
    <row r="190" spans="2:25" x14ac:dyDescent="0.35">
      <c r="B190" s="95"/>
      <c r="Y190" s="172" t="str">
        <f>IF(ISTEXT(Submitter!B189),_xlfn.CONCAT(Submitter!B189,": " &amp; Submitter!T189, " " &amp; Submitter!V189, " " &amp; Submitter!U189, " " &amp; Submitter!Y189),"")</f>
        <v/>
      </c>
    </row>
    <row r="191" spans="2:25" x14ac:dyDescent="0.35">
      <c r="B191" s="95"/>
      <c r="Y191" s="172" t="str">
        <f>IF(ISTEXT(Submitter!B190),_xlfn.CONCAT(Submitter!B190,": " &amp; Submitter!T190, " " &amp; Submitter!V190, " " &amp; Submitter!U190, " " &amp; Submitter!Y190),"")</f>
        <v/>
      </c>
    </row>
    <row r="192" spans="2:25" x14ac:dyDescent="0.35">
      <c r="B192" s="95"/>
      <c r="Y192" s="172" t="str">
        <f>IF(ISTEXT(Submitter!B191),_xlfn.CONCAT(Submitter!B191,": " &amp; Submitter!T191, " " &amp; Submitter!V191, " " &amp; Submitter!U191, " " &amp; Submitter!Y191),"")</f>
        <v/>
      </c>
    </row>
    <row r="193" spans="2:25" x14ac:dyDescent="0.35">
      <c r="B193" s="95"/>
      <c r="Y193" s="172" t="str">
        <f>IF(ISTEXT(Submitter!B192),_xlfn.CONCAT(Submitter!B192,": " &amp; Submitter!T192, " " &amp; Submitter!V192, " " &amp; Submitter!U192, " " &amp; Submitter!Y192),"")</f>
        <v/>
      </c>
    </row>
    <row r="194" spans="2:25" x14ac:dyDescent="0.35">
      <c r="B194" s="95"/>
      <c r="Y194" s="172" t="str">
        <f>IF(ISTEXT(Submitter!B193),_xlfn.CONCAT(Submitter!B193,": " &amp; Submitter!T193, " " &amp; Submitter!V193, " " &amp; Submitter!U193, " " &amp; Submitter!Y193),"")</f>
        <v/>
      </c>
    </row>
    <row r="195" spans="2:25" x14ac:dyDescent="0.35">
      <c r="B195" s="95"/>
      <c r="Y195" s="172" t="str">
        <f>IF(ISTEXT(Submitter!B194),_xlfn.CONCAT(Submitter!B194,": " &amp; Submitter!T194, " " &amp; Submitter!V194, " " &amp; Submitter!U194, " " &amp; Submitter!Y194),"")</f>
        <v/>
      </c>
    </row>
    <row r="196" spans="2:25" x14ac:dyDescent="0.35">
      <c r="B196" s="95"/>
      <c r="Y196" s="172" t="str">
        <f>IF(ISTEXT(Submitter!B195),_xlfn.CONCAT(Submitter!B195,": " &amp; Submitter!T195, " " &amp; Submitter!V195, " " &amp; Submitter!U195, " " &amp; Submitter!Y195),"")</f>
        <v/>
      </c>
    </row>
    <row r="197" spans="2:25" x14ac:dyDescent="0.35">
      <c r="B197" s="95"/>
      <c r="Y197" s="172" t="str">
        <f>IF(ISTEXT(Submitter!B196),_xlfn.CONCAT(Submitter!B196,": " &amp; Submitter!T196, " " &amp; Submitter!V196, " " &amp; Submitter!U196, " " &amp; Submitter!Y196),"")</f>
        <v/>
      </c>
    </row>
    <row r="198" spans="2:25" x14ac:dyDescent="0.35">
      <c r="B198" s="95"/>
      <c r="Y198" s="172" t="str">
        <f>IF(ISTEXT(Submitter!B197),_xlfn.CONCAT(Submitter!B197,": " &amp; Submitter!T197, " " &amp; Submitter!V197, " " &amp; Submitter!U197, " " &amp; Submitter!Y197),"")</f>
        <v/>
      </c>
    </row>
    <row r="199" spans="2:25" x14ac:dyDescent="0.35">
      <c r="B199" s="95"/>
      <c r="Y199" s="172" t="str">
        <f>IF(ISTEXT(Submitter!B198),_xlfn.CONCAT(Submitter!B198,": " &amp; Submitter!T198, " " &amp; Submitter!V198, " " &amp; Submitter!U198, " " &amp; Submitter!Y198),"")</f>
        <v/>
      </c>
    </row>
    <row r="200" spans="2:25" x14ac:dyDescent="0.35">
      <c r="B200" s="95"/>
      <c r="Y200" s="172" t="str">
        <f>IF(ISTEXT(Submitter!B199),_xlfn.CONCAT(Submitter!B199,": " &amp; Submitter!T199, " " &amp; Submitter!V199, " " &amp; Submitter!U199, " " &amp; Submitter!Y199),"")</f>
        <v/>
      </c>
    </row>
    <row r="201" spans="2:25" x14ac:dyDescent="0.35">
      <c r="B201" s="95"/>
      <c r="Y201" s="172" t="str">
        <f>IF(ISTEXT(Submitter!B200),_xlfn.CONCAT(Submitter!B200,": " &amp; Submitter!T200, " " &amp; Submitter!V200, " " &amp; Submitter!U200, " " &amp; Submitter!Y200),"")</f>
        <v/>
      </c>
    </row>
    <row r="202" spans="2:25" x14ac:dyDescent="0.35">
      <c r="B202" s="95"/>
      <c r="Y202" s="172" t="str">
        <f>IF(ISTEXT(Submitter!B201),_xlfn.CONCAT(Submitter!B201,": " &amp; Submitter!T201, " " &amp; Submitter!V201, " " &amp; Submitter!U201, " " &amp; Submitter!Y201),"")</f>
        <v/>
      </c>
    </row>
    <row r="203" spans="2:25" x14ac:dyDescent="0.35">
      <c r="B203" s="95"/>
      <c r="Y203" s="172" t="str">
        <f>IF(ISTEXT(Submitter!B202),_xlfn.CONCAT(Submitter!B202,": " &amp; Submitter!T202, " " &amp; Submitter!V202, " " &amp; Submitter!U202, " " &amp; Submitter!Y202),"")</f>
        <v/>
      </c>
    </row>
    <row r="204" spans="2:25" x14ac:dyDescent="0.35">
      <c r="B204" s="95"/>
      <c r="Y204" s="172" t="str">
        <f>IF(ISTEXT(Submitter!B203),_xlfn.CONCAT(Submitter!B203,": " &amp; Submitter!T203, " " &amp; Submitter!V203, " " &amp; Submitter!U203, " " &amp; Submitter!Y203),"")</f>
        <v/>
      </c>
    </row>
    <row r="205" spans="2:25" x14ac:dyDescent="0.35">
      <c r="B205" s="95"/>
      <c r="Y205" s="172" t="str">
        <f>IF(ISTEXT(Submitter!B204),_xlfn.CONCAT(Submitter!B204,": " &amp; Submitter!T204, " " &amp; Submitter!V204, " " &amp; Submitter!U204, " " &amp; Submitter!Y204),"")</f>
        <v/>
      </c>
    </row>
    <row r="206" spans="2:25" x14ac:dyDescent="0.35">
      <c r="B206" s="95"/>
      <c r="Y206" s="172" t="str">
        <f>IF(ISTEXT(Submitter!B205),_xlfn.CONCAT(Submitter!B205,": " &amp; Submitter!T205, " " &amp; Submitter!V205, " " &amp; Submitter!U205, " " &amp; Submitter!Y205),"")</f>
        <v/>
      </c>
    </row>
    <row r="207" spans="2:25" x14ac:dyDescent="0.35">
      <c r="B207" s="95"/>
      <c r="Y207" s="172" t="str">
        <f>IF(ISTEXT(Submitter!B206),_xlfn.CONCAT(Submitter!B206,": " &amp; Submitter!T206, " " &amp; Submitter!V206, " " &amp; Submitter!U206, " " &amp; Submitter!Y206),"")</f>
        <v/>
      </c>
    </row>
    <row r="208" spans="2:25" x14ac:dyDescent="0.35">
      <c r="B208" s="95"/>
      <c r="Y208" s="172" t="str">
        <f>IF(ISTEXT(Submitter!B207),_xlfn.CONCAT(Submitter!B207,": " &amp; Submitter!T207, " " &amp; Submitter!V207, " " &amp; Submitter!U207, " " &amp; Submitter!Y207),"")</f>
        <v/>
      </c>
    </row>
    <row r="209" spans="2:25" x14ac:dyDescent="0.35">
      <c r="B209" s="95"/>
      <c r="Y209" s="172" t="str">
        <f>IF(ISTEXT(Submitter!B208),_xlfn.CONCAT(Submitter!B208,": " &amp; Submitter!T208, " " &amp; Submitter!V208, " " &amp; Submitter!U208, " " &amp; Submitter!Y208),"")</f>
        <v/>
      </c>
    </row>
    <row r="210" spans="2:25" x14ac:dyDescent="0.35">
      <c r="B210" s="95"/>
      <c r="Y210" s="172" t="str">
        <f>IF(ISTEXT(Submitter!B209),_xlfn.CONCAT(Submitter!B209,": " &amp; Submitter!T209, " " &amp; Submitter!V209, " " &amp; Submitter!U209, " " &amp; Submitter!Y209),"")</f>
        <v/>
      </c>
    </row>
    <row r="211" spans="2:25" x14ac:dyDescent="0.35">
      <c r="B211" s="95"/>
      <c r="Y211" s="172" t="str">
        <f>IF(ISTEXT(Submitter!B210),_xlfn.CONCAT(Submitter!B210,": " &amp; Submitter!T210, " " &amp; Submitter!V210, " " &amp; Submitter!U210, " " &amp; Submitter!Y210),"")</f>
        <v/>
      </c>
    </row>
    <row r="212" spans="2:25" x14ac:dyDescent="0.35">
      <c r="B212" s="95"/>
      <c r="Y212" s="172" t="str">
        <f>IF(ISTEXT(Submitter!B211),_xlfn.CONCAT(Submitter!B211,": " &amp; Submitter!T211, " " &amp; Submitter!V211, " " &amp; Submitter!U211, " " &amp; Submitter!Y211),"")</f>
        <v/>
      </c>
    </row>
    <row r="213" spans="2:25" x14ac:dyDescent="0.35">
      <c r="B213" s="95"/>
      <c r="Y213" s="172" t="str">
        <f>IF(ISTEXT(Submitter!B212),_xlfn.CONCAT(Submitter!B212,": " &amp; Submitter!T212, " " &amp; Submitter!V212, " " &amp; Submitter!U212, " " &amp; Submitter!Y212),"")</f>
        <v/>
      </c>
    </row>
    <row r="214" spans="2:25" x14ac:dyDescent="0.35">
      <c r="B214" s="95"/>
      <c r="Y214" s="172" t="str">
        <f>IF(ISTEXT(Submitter!B213),_xlfn.CONCAT(Submitter!B213,": " &amp; Submitter!T213, " " &amp; Submitter!V213, " " &amp; Submitter!U213, " " &amp; Submitter!Y213),"")</f>
        <v/>
      </c>
    </row>
    <row r="215" spans="2:25" x14ac:dyDescent="0.35">
      <c r="B215" s="95"/>
      <c r="Y215" s="172" t="str">
        <f>IF(ISTEXT(Submitter!B214),_xlfn.CONCAT(Submitter!B214,": " &amp; Submitter!T214, " " &amp; Submitter!V214, " " &amp; Submitter!U214, " " &amp; Submitter!Y214),"")</f>
        <v/>
      </c>
    </row>
    <row r="216" spans="2:25" x14ac:dyDescent="0.35">
      <c r="B216" s="95"/>
      <c r="Y216" s="172" t="str">
        <f>IF(ISTEXT(Submitter!B215),_xlfn.CONCAT(Submitter!B215,": " &amp; Submitter!T215, " " &amp; Submitter!V215, " " &amp; Submitter!U215, " " &amp; Submitter!Y215),"")</f>
        <v/>
      </c>
    </row>
    <row r="217" spans="2:25" x14ac:dyDescent="0.35">
      <c r="B217" s="95"/>
      <c r="Y217" s="172" t="str">
        <f>IF(ISTEXT(Submitter!B216),_xlfn.CONCAT(Submitter!B216,": " &amp; Submitter!T216, " " &amp; Submitter!V216, " " &amp; Submitter!U216, " " &amp; Submitter!Y216),"")</f>
        <v/>
      </c>
    </row>
    <row r="218" spans="2:25" x14ac:dyDescent="0.35">
      <c r="B218" s="95"/>
      <c r="Y218" s="172" t="str">
        <f>IF(ISTEXT(Submitter!B217),_xlfn.CONCAT(Submitter!B217,": " &amp; Submitter!T217, " " &amp; Submitter!V217, " " &amp; Submitter!U217, " " &amp; Submitter!Y217),"")</f>
        <v/>
      </c>
    </row>
    <row r="219" spans="2:25" x14ac:dyDescent="0.35">
      <c r="B219" s="95"/>
      <c r="Y219" s="172" t="str">
        <f>IF(ISTEXT(Submitter!B218),_xlfn.CONCAT(Submitter!B218,": " &amp; Submitter!T218, " " &amp; Submitter!V218, " " &amp; Submitter!U218, " " &amp; Submitter!Y218),"")</f>
        <v/>
      </c>
    </row>
    <row r="220" spans="2:25" x14ac:dyDescent="0.35">
      <c r="B220" s="95"/>
      <c r="Y220" s="172" t="str">
        <f>IF(ISTEXT(Submitter!B219),_xlfn.CONCAT(Submitter!B219,": " &amp; Submitter!T219, " " &amp; Submitter!V219, " " &amp; Submitter!U219, " " &amp; Submitter!Y219),"")</f>
        <v/>
      </c>
    </row>
    <row r="221" spans="2:25" x14ac:dyDescent="0.35">
      <c r="B221" s="95"/>
      <c r="Y221" s="172" t="str">
        <f>IF(ISTEXT(Submitter!B220),_xlfn.CONCAT(Submitter!B220,": " &amp; Submitter!T220, " " &amp; Submitter!V220, " " &amp; Submitter!U220, " " &amp; Submitter!Y220),"")</f>
        <v/>
      </c>
    </row>
    <row r="222" spans="2:25" x14ac:dyDescent="0.35">
      <c r="B222" s="95"/>
      <c r="Y222" s="172" t="str">
        <f>IF(ISTEXT(Submitter!B221),_xlfn.CONCAT(Submitter!B221,": " &amp; Submitter!T221, " " &amp; Submitter!V221, " " &amp; Submitter!U221, " " &amp; Submitter!Y221),"")</f>
        <v/>
      </c>
    </row>
    <row r="223" spans="2:25" x14ac:dyDescent="0.35">
      <c r="B223" s="95"/>
      <c r="Y223" s="172" t="str">
        <f>IF(ISTEXT(Submitter!B222),_xlfn.CONCAT(Submitter!B222,": " &amp; Submitter!T222, " " &amp; Submitter!V222, " " &amp; Submitter!U222, " " &amp; Submitter!Y222),"")</f>
        <v/>
      </c>
    </row>
    <row r="224" spans="2:25" x14ac:dyDescent="0.35">
      <c r="B224" s="95"/>
      <c r="Y224" s="172" t="str">
        <f>IF(ISTEXT(Submitter!B223),_xlfn.CONCAT(Submitter!B223,": " &amp; Submitter!T223, " " &amp; Submitter!V223, " " &amp; Submitter!U223, " " &amp; Submitter!Y223),"")</f>
        <v/>
      </c>
    </row>
    <row r="225" spans="2:25" x14ac:dyDescent="0.35">
      <c r="B225" s="95"/>
      <c r="Y225" s="172" t="str">
        <f>IF(ISTEXT(Submitter!B224),_xlfn.CONCAT(Submitter!B224,": " &amp; Submitter!T224, " " &amp; Submitter!V224, " " &amp; Submitter!U224, " " &amp; Submitter!Y224),"")</f>
        <v/>
      </c>
    </row>
    <row r="226" spans="2:25" x14ac:dyDescent="0.35">
      <c r="B226" s="95"/>
      <c r="Y226" s="172" t="str">
        <f>IF(ISTEXT(Submitter!B225),_xlfn.CONCAT(Submitter!B225,": " &amp; Submitter!T225, " " &amp; Submitter!V225, " " &amp; Submitter!U225, " " &amp; Submitter!Y225),"")</f>
        <v/>
      </c>
    </row>
    <row r="227" spans="2:25" x14ac:dyDescent="0.35">
      <c r="B227" s="95"/>
      <c r="Y227" s="172" t="str">
        <f>IF(ISTEXT(Submitter!B226),_xlfn.CONCAT(Submitter!B226,": " &amp; Submitter!T226, " " &amp; Submitter!V226, " " &amp; Submitter!U226, " " &amp; Submitter!Y226),"")</f>
        <v/>
      </c>
    </row>
    <row r="228" spans="2:25" x14ac:dyDescent="0.35">
      <c r="B228" s="95"/>
      <c r="Y228" s="172" t="str">
        <f>IF(ISTEXT(Submitter!B227),_xlfn.CONCAT(Submitter!B227,": " &amp; Submitter!T227, " " &amp; Submitter!V227, " " &amp; Submitter!U227, " " &amp; Submitter!Y227),"")</f>
        <v/>
      </c>
    </row>
    <row r="229" spans="2:25" x14ac:dyDescent="0.35">
      <c r="B229" s="95"/>
      <c r="Y229" s="172" t="str">
        <f>IF(ISTEXT(Submitter!B228),_xlfn.CONCAT(Submitter!B228,": " &amp; Submitter!T228, " " &amp; Submitter!V228, " " &amp; Submitter!U228, " " &amp; Submitter!Y228),"")</f>
        <v/>
      </c>
    </row>
    <row r="230" spans="2:25" x14ac:dyDescent="0.35">
      <c r="B230" s="95"/>
      <c r="Y230" s="172" t="str">
        <f>IF(ISTEXT(Submitter!B229),_xlfn.CONCAT(Submitter!B229,": " &amp; Submitter!T229, " " &amp; Submitter!V229, " " &amp; Submitter!U229, " " &amp; Submitter!Y229),"")</f>
        <v/>
      </c>
    </row>
    <row r="231" spans="2:25" x14ac:dyDescent="0.35">
      <c r="B231" s="95"/>
      <c r="Y231" s="172" t="str">
        <f>IF(ISTEXT(Submitter!B230),_xlfn.CONCAT(Submitter!B230,": " &amp; Submitter!T230, " " &amp; Submitter!V230, " " &amp; Submitter!U230, " " &amp; Submitter!Y230),"")</f>
        <v/>
      </c>
    </row>
    <row r="232" spans="2:25" x14ac:dyDescent="0.35">
      <c r="B232" s="95"/>
      <c r="Y232" s="172" t="str">
        <f>IF(ISTEXT(Submitter!B231),_xlfn.CONCAT(Submitter!B231,": " &amp; Submitter!T231, " " &amp; Submitter!V231, " " &amp; Submitter!U231, " " &amp; Submitter!Y231),"")</f>
        <v/>
      </c>
    </row>
    <row r="233" spans="2:25" x14ac:dyDescent="0.35">
      <c r="B233" s="95"/>
      <c r="Y233" s="172" t="str">
        <f>IF(ISTEXT(Submitter!B232),_xlfn.CONCAT(Submitter!B232,": " &amp; Submitter!T232, " " &amp; Submitter!V232, " " &amp; Submitter!U232, " " &amp; Submitter!Y232),"")</f>
        <v/>
      </c>
    </row>
    <row r="234" spans="2:25" x14ac:dyDescent="0.35">
      <c r="B234" s="95"/>
      <c r="Y234" s="172" t="str">
        <f>IF(ISTEXT(Submitter!B233),_xlfn.CONCAT(Submitter!B233,": " &amp; Submitter!T233, " " &amp; Submitter!V233, " " &amp; Submitter!U233, " " &amp; Submitter!Y233),"")</f>
        <v/>
      </c>
    </row>
    <row r="235" spans="2:25" x14ac:dyDescent="0.35">
      <c r="B235" s="95"/>
      <c r="Y235" s="172" t="str">
        <f>IF(ISTEXT(Submitter!B234),_xlfn.CONCAT(Submitter!B234,": " &amp; Submitter!T234, " " &amp; Submitter!V234, " " &amp; Submitter!U234, " " &amp; Submitter!Y234),"")</f>
        <v/>
      </c>
    </row>
    <row r="236" spans="2:25" x14ac:dyDescent="0.35">
      <c r="B236" s="95"/>
      <c r="Y236" s="172" t="str">
        <f>IF(ISTEXT(Submitter!B235),_xlfn.CONCAT(Submitter!B235,": " &amp; Submitter!T235, " " &amp; Submitter!V235, " " &amp; Submitter!U235, " " &amp; Submitter!Y235),"")</f>
        <v/>
      </c>
    </row>
    <row r="237" spans="2:25" x14ac:dyDescent="0.35">
      <c r="B237" s="95"/>
      <c r="Y237" s="172" t="str">
        <f>IF(ISTEXT(Submitter!B236),_xlfn.CONCAT(Submitter!B236,": " &amp; Submitter!T236, " " &amp; Submitter!V236, " " &amp; Submitter!U236, " " &amp; Submitter!Y236),"")</f>
        <v/>
      </c>
    </row>
    <row r="238" spans="2:25" x14ac:dyDescent="0.35">
      <c r="B238" s="95"/>
      <c r="Y238" s="172" t="str">
        <f>IF(ISTEXT(Submitter!B237),_xlfn.CONCAT(Submitter!B237,": " &amp; Submitter!T237, " " &amp; Submitter!V237, " " &amp; Submitter!U237, " " &amp; Submitter!Y237),"")</f>
        <v/>
      </c>
    </row>
    <row r="239" spans="2:25" x14ac:dyDescent="0.35">
      <c r="B239" s="95"/>
      <c r="Y239" s="172" t="str">
        <f>IF(ISTEXT(Submitter!B238),_xlfn.CONCAT(Submitter!B238,": " &amp; Submitter!T238, " " &amp; Submitter!V238, " " &amp; Submitter!U238, " " &amp; Submitter!Y238),"")</f>
        <v/>
      </c>
    </row>
    <row r="240" spans="2:25" x14ac:dyDescent="0.35">
      <c r="B240" s="95"/>
      <c r="Y240" s="172" t="str">
        <f>IF(ISTEXT(Submitter!B239),_xlfn.CONCAT(Submitter!B239,": " &amp; Submitter!T239, " " &amp; Submitter!V239, " " &amp; Submitter!U239, " " &amp; Submitter!Y239),"")</f>
        <v/>
      </c>
    </row>
    <row r="241" spans="2:25" x14ac:dyDescent="0.35">
      <c r="B241" s="95"/>
      <c r="Y241" s="172" t="str">
        <f>IF(ISTEXT(Submitter!B240),_xlfn.CONCAT(Submitter!B240,": " &amp; Submitter!T240, " " &amp; Submitter!V240, " " &amp; Submitter!U240, " " &amp; Submitter!Y240),"")</f>
        <v/>
      </c>
    </row>
    <row r="242" spans="2:25" x14ac:dyDescent="0.35">
      <c r="B242" s="95"/>
      <c r="Y242" s="172" t="str">
        <f>IF(ISTEXT(Submitter!B241),_xlfn.CONCAT(Submitter!B241,": " &amp; Submitter!T241, " " &amp; Submitter!V241, " " &amp; Submitter!U241, " " &amp; Submitter!Y241),"")</f>
        <v/>
      </c>
    </row>
    <row r="243" spans="2:25" x14ac:dyDescent="0.35">
      <c r="B243" s="95"/>
      <c r="Y243" s="172" t="str">
        <f>IF(ISTEXT(Submitter!B242),_xlfn.CONCAT(Submitter!B242,": " &amp; Submitter!T242, " " &amp; Submitter!V242, " " &amp; Submitter!U242, " " &amp; Submitter!Y242),"")</f>
        <v/>
      </c>
    </row>
    <row r="244" spans="2:25" x14ac:dyDescent="0.35">
      <c r="B244" s="95"/>
      <c r="Y244" s="172" t="str">
        <f>IF(ISTEXT(Submitter!B243),_xlfn.CONCAT(Submitter!B243,": " &amp; Submitter!T243, " " &amp; Submitter!V243, " " &amp; Submitter!U243, " " &amp; Submitter!Y243),"")</f>
        <v/>
      </c>
    </row>
    <row r="245" spans="2:25" x14ac:dyDescent="0.35">
      <c r="B245" s="95"/>
      <c r="Y245" s="172" t="str">
        <f>IF(ISTEXT(Submitter!B244),_xlfn.CONCAT(Submitter!B244,": " &amp; Submitter!T244, " " &amp; Submitter!V244, " " &amp; Submitter!U244, " " &amp; Submitter!Y244),"")</f>
        <v/>
      </c>
    </row>
    <row r="246" spans="2:25" x14ac:dyDescent="0.35">
      <c r="B246" s="95"/>
      <c r="Y246" s="172" t="str">
        <f>IF(ISTEXT(Submitter!B245),_xlfn.CONCAT(Submitter!B245,": " &amp; Submitter!T245, " " &amp; Submitter!V245, " " &amp; Submitter!U245, " " &amp; Submitter!Y245),"")</f>
        <v/>
      </c>
    </row>
    <row r="247" spans="2:25" x14ac:dyDescent="0.35">
      <c r="B247" s="95"/>
      <c r="Y247" s="172" t="str">
        <f>IF(ISTEXT(Submitter!B246),_xlfn.CONCAT(Submitter!B246,": " &amp; Submitter!T246, " " &amp; Submitter!V246, " " &amp; Submitter!U246, " " &amp; Submitter!Y246),"")</f>
        <v/>
      </c>
    </row>
    <row r="248" spans="2:25" x14ac:dyDescent="0.35">
      <c r="B248" s="95"/>
      <c r="Y248" s="172" t="str">
        <f>IF(ISTEXT(Submitter!B247),_xlfn.CONCAT(Submitter!B247,": " &amp; Submitter!T247, " " &amp; Submitter!V247, " " &amp; Submitter!U247, " " &amp; Submitter!Y247),"")</f>
        <v/>
      </c>
    </row>
    <row r="249" spans="2:25" x14ac:dyDescent="0.35">
      <c r="B249" s="95"/>
      <c r="Y249" s="172" t="str">
        <f>IF(ISTEXT(Submitter!B248),_xlfn.CONCAT(Submitter!B248,": " &amp; Submitter!T248, " " &amp; Submitter!V248, " " &amp; Submitter!U248, " " &amp; Submitter!Y248),"")</f>
        <v/>
      </c>
    </row>
    <row r="250" spans="2:25" x14ac:dyDescent="0.35">
      <c r="B250" s="95"/>
      <c r="Y250" s="172" t="str">
        <f>IF(ISTEXT(Submitter!B249),_xlfn.CONCAT(Submitter!B249,": " &amp; Submitter!T249, " " &amp; Submitter!V249, " " &amp; Submitter!U249, " " &amp; Submitter!Y249),"")</f>
        <v/>
      </c>
    </row>
    <row r="251" spans="2:25" x14ac:dyDescent="0.35">
      <c r="B251" s="95"/>
      <c r="Y251" s="172" t="str">
        <f>IF(ISTEXT(Submitter!B250),_xlfn.CONCAT(Submitter!B250,": " &amp; Submitter!T250, " " &amp; Submitter!V250, " " &amp; Submitter!U250, " " &amp; Submitter!Y250),"")</f>
        <v/>
      </c>
    </row>
    <row r="252" spans="2:25" x14ac:dyDescent="0.35">
      <c r="B252" s="95"/>
      <c r="Y252" s="172" t="str">
        <f>IF(ISTEXT(Submitter!B251),_xlfn.CONCAT(Submitter!B251,": " &amp; Submitter!T251, " " &amp; Submitter!V251, " " &amp; Submitter!U251, " " &amp; Submitter!Y251),"")</f>
        <v/>
      </c>
    </row>
    <row r="253" spans="2:25" x14ac:dyDescent="0.35">
      <c r="B253" s="95"/>
      <c r="Y253" s="172" t="str">
        <f>IF(ISTEXT(Submitter!B252),_xlfn.CONCAT(Submitter!B252,": " &amp; Submitter!T252, " " &amp; Submitter!V252, " " &amp; Submitter!U252, " " &amp; Submitter!Y252),"")</f>
        <v/>
      </c>
    </row>
    <row r="254" spans="2:25" x14ac:dyDescent="0.35">
      <c r="B254" s="95"/>
      <c r="Y254" s="172" t="str">
        <f>IF(ISTEXT(Submitter!B253),_xlfn.CONCAT(Submitter!B253,": " &amp; Submitter!T253, " " &amp; Submitter!V253, " " &amp; Submitter!U253, " " &amp; Submitter!Y253),"")</f>
        <v/>
      </c>
    </row>
    <row r="255" spans="2:25" x14ac:dyDescent="0.35">
      <c r="B255" s="95"/>
      <c r="Y255" s="172" t="str">
        <f>IF(ISTEXT(Submitter!B254),_xlfn.CONCAT(Submitter!B254,": " &amp; Submitter!T254, " " &amp; Submitter!V254, " " &amp; Submitter!U254, " " &amp; Submitter!Y254),"")</f>
        <v/>
      </c>
    </row>
    <row r="256" spans="2:25" x14ac:dyDescent="0.35">
      <c r="B256" s="95"/>
      <c r="Y256" s="172" t="str">
        <f>IF(ISTEXT(Submitter!B255),_xlfn.CONCAT(Submitter!B255,": " &amp; Submitter!T255, " " &amp; Submitter!V255, " " &amp; Submitter!U255, " " &amp; Submitter!Y255),"")</f>
        <v/>
      </c>
    </row>
    <row r="257" spans="2:25" x14ac:dyDescent="0.35">
      <c r="B257" s="95"/>
      <c r="Y257" s="172" t="str">
        <f>IF(ISTEXT(Submitter!B256),_xlfn.CONCAT(Submitter!B256,": " &amp; Submitter!T256, " " &amp; Submitter!V256, " " &amp; Submitter!U256, " " &amp; Submitter!Y256),"")</f>
        <v/>
      </c>
    </row>
    <row r="258" spans="2:25" x14ac:dyDescent="0.35">
      <c r="B258" s="95"/>
      <c r="Y258" s="172" t="str">
        <f>IF(ISTEXT(Submitter!B257),_xlfn.CONCAT(Submitter!B257,": " &amp; Submitter!T257, " " &amp; Submitter!V257, " " &amp; Submitter!U257, " " &amp; Submitter!Y257),"")</f>
        <v/>
      </c>
    </row>
    <row r="259" spans="2:25" x14ac:dyDescent="0.35">
      <c r="B259" s="95"/>
      <c r="Y259" s="172" t="str">
        <f>IF(ISTEXT(Submitter!B258),_xlfn.CONCAT(Submitter!B258,": " &amp; Submitter!T258, " " &amp; Submitter!V258, " " &amp; Submitter!U258, " " &amp; Submitter!Y258),"")</f>
        <v/>
      </c>
    </row>
    <row r="260" spans="2:25" x14ac:dyDescent="0.35">
      <c r="B260" s="95"/>
      <c r="Y260" s="172" t="str">
        <f>IF(ISTEXT(Submitter!B259),_xlfn.CONCAT(Submitter!B259,": " &amp; Submitter!T259, " " &amp; Submitter!V259, " " &amp; Submitter!U259, " " &amp; Submitter!Y259),"")</f>
        <v/>
      </c>
    </row>
    <row r="261" spans="2:25" x14ac:dyDescent="0.35">
      <c r="B261" s="95"/>
      <c r="Y261" s="172" t="str">
        <f>IF(ISTEXT(Submitter!B260),_xlfn.CONCAT(Submitter!B260,": " &amp; Submitter!T260, " " &amp; Submitter!V260, " " &amp; Submitter!U260, " " &amp; Submitter!Y260),"")</f>
        <v/>
      </c>
    </row>
    <row r="262" spans="2:25" x14ac:dyDescent="0.35">
      <c r="B262" s="95"/>
      <c r="Y262" s="172" t="str">
        <f>IF(ISTEXT(Submitter!B261),_xlfn.CONCAT(Submitter!B261,": " &amp; Submitter!T261, " " &amp; Submitter!V261, " " &amp; Submitter!U261, " " &amp; Submitter!Y261),"")</f>
        <v/>
      </c>
    </row>
    <row r="263" spans="2:25" x14ac:dyDescent="0.35">
      <c r="B263" s="95"/>
      <c r="Y263" s="172" t="str">
        <f>IF(ISTEXT(Submitter!B262),_xlfn.CONCAT(Submitter!B262,": " &amp; Submitter!T262, " " &amp; Submitter!V262, " " &amp; Submitter!U262, " " &amp; Submitter!Y262),"")</f>
        <v/>
      </c>
    </row>
    <row r="264" spans="2:25" x14ac:dyDescent="0.35">
      <c r="B264" s="95"/>
      <c r="Y264" s="172" t="str">
        <f>IF(ISTEXT(Submitter!B263),_xlfn.CONCAT(Submitter!B263,": " &amp; Submitter!T263, " " &amp; Submitter!V263, " " &amp; Submitter!U263, " " &amp; Submitter!Y263),"")</f>
        <v/>
      </c>
    </row>
    <row r="265" spans="2:25" x14ac:dyDescent="0.35">
      <c r="B265" s="95"/>
      <c r="Y265" s="172" t="str">
        <f>IF(ISTEXT(Submitter!B264),_xlfn.CONCAT(Submitter!B264,": " &amp; Submitter!T264, " " &amp; Submitter!V264, " " &amp; Submitter!U264, " " &amp; Submitter!Y264),"")</f>
        <v/>
      </c>
    </row>
    <row r="266" spans="2:25" x14ac:dyDescent="0.35">
      <c r="B266" s="95"/>
      <c r="Y266" s="172" t="str">
        <f>IF(ISTEXT(Submitter!B265),_xlfn.CONCAT(Submitter!B265,": " &amp; Submitter!T265, " " &amp; Submitter!V265, " " &amp; Submitter!U265, " " &amp; Submitter!Y265),"")</f>
        <v/>
      </c>
    </row>
    <row r="267" spans="2:25" x14ac:dyDescent="0.35">
      <c r="B267" s="95"/>
      <c r="Y267" s="172" t="str">
        <f>IF(ISTEXT(Submitter!B266),_xlfn.CONCAT(Submitter!B266,": " &amp; Submitter!T266, " " &amp; Submitter!V266, " " &amp; Submitter!U266, " " &amp; Submitter!Y266),"")</f>
        <v/>
      </c>
    </row>
    <row r="268" spans="2:25" x14ac:dyDescent="0.35">
      <c r="B268" s="95"/>
      <c r="Y268" s="172" t="str">
        <f>IF(ISTEXT(Submitter!B267),_xlfn.CONCAT(Submitter!B267,": " &amp; Submitter!T267, " " &amp; Submitter!V267, " " &amp; Submitter!U267, " " &amp; Submitter!Y267),"")</f>
        <v/>
      </c>
    </row>
    <row r="269" spans="2:25" x14ac:dyDescent="0.35">
      <c r="B269" s="95"/>
      <c r="Y269" s="172" t="str">
        <f>IF(ISTEXT(Submitter!B268),_xlfn.CONCAT(Submitter!B268,": " &amp; Submitter!T268, " " &amp; Submitter!V268, " " &amp; Submitter!U268, " " &amp; Submitter!Y268),"")</f>
        <v/>
      </c>
    </row>
    <row r="270" spans="2:25" x14ac:dyDescent="0.35">
      <c r="B270" s="95"/>
      <c r="Y270" s="172" t="str">
        <f>IF(ISTEXT(Submitter!B269),_xlfn.CONCAT(Submitter!B269,": " &amp; Submitter!T269, " " &amp; Submitter!V269, " " &amp; Submitter!U269, " " &amp; Submitter!Y269),"")</f>
        <v/>
      </c>
    </row>
    <row r="271" spans="2:25" x14ac:dyDescent="0.35">
      <c r="B271" s="95"/>
      <c r="Y271" s="172" t="str">
        <f>IF(ISTEXT(Submitter!B270),_xlfn.CONCAT(Submitter!B270,": " &amp; Submitter!T270, " " &amp; Submitter!V270, " " &amp; Submitter!U270, " " &amp; Submitter!Y270),"")</f>
        <v/>
      </c>
    </row>
    <row r="272" spans="2:25" x14ac:dyDescent="0.35">
      <c r="B272" s="95"/>
      <c r="Y272" s="172" t="str">
        <f>IF(ISTEXT(Submitter!B271),_xlfn.CONCAT(Submitter!B271,": " &amp; Submitter!T271, " " &amp; Submitter!V271, " " &amp; Submitter!U271, " " &amp; Submitter!Y271),"")</f>
        <v/>
      </c>
    </row>
    <row r="273" spans="2:25" x14ac:dyDescent="0.35">
      <c r="B273" s="95"/>
      <c r="Y273" s="172" t="str">
        <f>IF(ISTEXT(Submitter!B272),_xlfn.CONCAT(Submitter!B272,": " &amp; Submitter!T272, " " &amp; Submitter!V272, " " &amp; Submitter!U272, " " &amp; Submitter!Y272),"")</f>
        <v/>
      </c>
    </row>
    <row r="274" spans="2:25" x14ac:dyDescent="0.35">
      <c r="B274" s="95"/>
      <c r="Y274" s="172" t="str">
        <f>IF(ISTEXT(Submitter!B273),_xlfn.CONCAT(Submitter!B273,": " &amp; Submitter!T273, " " &amp; Submitter!V273, " " &amp; Submitter!U273, " " &amp; Submitter!Y273),"")</f>
        <v/>
      </c>
    </row>
    <row r="275" spans="2:25" x14ac:dyDescent="0.35">
      <c r="B275" s="95"/>
      <c r="Y275" s="172" t="str">
        <f>IF(ISTEXT(Submitter!B274),_xlfn.CONCAT(Submitter!B274,": " &amp; Submitter!T274, " " &amp; Submitter!V274, " " &amp; Submitter!U274, " " &amp; Submitter!Y274),"")</f>
        <v/>
      </c>
    </row>
    <row r="276" spans="2:25" x14ac:dyDescent="0.35">
      <c r="B276" s="95"/>
      <c r="Y276" s="172" t="str">
        <f>IF(ISTEXT(Submitter!B275),_xlfn.CONCAT(Submitter!B275,": " &amp; Submitter!T275, " " &amp; Submitter!V275, " " &amp; Submitter!U275, " " &amp; Submitter!Y275),"")</f>
        <v/>
      </c>
    </row>
    <row r="277" spans="2:25" x14ac:dyDescent="0.35">
      <c r="B277" s="95"/>
      <c r="Y277" s="172" t="str">
        <f>IF(ISTEXT(Submitter!B276),_xlfn.CONCAT(Submitter!B276,": " &amp; Submitter!T276, " " &amp; Submitter!V276, " " &amp; Submitter!U276, " " &amp; Submitter!Y276),"")</f>
        <v/>
      </c>
    </row>
    <row r="278" spans="2:25" x14ac:dyDescent="0.35">
      <c r="B278" s="95"/>
      <c r="Y278" s="172" t="str">
        <f>IF(ISTEXT(Submitter!B277),_xlfn.CONCAT(Submitter!B277,": " &amp; Submitter!T277, " " &amp; Submitter!V277, " " &amp; Submitter!U277, " " &amp; Submitter!Y277),"")</f>
        <v/>
      </c>
    </row>
    <row r="279" spans="2:25" x14ac:dyDescent="0.35">
      <c r="B279" s="95"/>
      <c r="Y279" s="172" t="str">
        <f>IF(ISTEXT(Submitter!B278),_xlfn.CONCAT(Submitter!B278,": " &amp; Submitter!T278, " " &amp; Submitter!V278, " " &amp; Submitter!U278, " " &amp; Submitter!Y278),"")</f>
        <v/>
      </c>
    </row>
    <row r="280" spans="2:25" x14ac:dyDescent="0.35">
      <c r="Y280" s="172" t="str">
        <f>IF(ISTEXT(Submitter!B279),_xlfn.CONCAT(Submitter!B279,": " &amp; Submitter!T279, " " &amp; Submitter!V279, " " &amp; Submitter!U279, " " &amp; Submitter!Y279),"")</f>
        <v/>
      </c>
    </row>
    <row r="281" spans="2:25" x14ac:dyDescent="0.35">
      <c r="Y281" s="172" t="str">
        <f>IF(ISTEXT(Submitter!B280),_xlfn.CONCAT(Submitter!B280,": " &amp; Submitter!T280, " " &amp; Submitter!V280, " " &amp; Submitter!U280, " " &amp; Submitter!Y280),"")</f>
        <v/>
      </c>
    </row>
    <row r="282" spans="2:25" x14ac:dyDescent="0.35">
      <c r="Y282" s="172" t="str">
        <f>IF(ISTEXT(Submitter!B281),_xlfn.CONCAT(Submitter!B281,": " &amp; Submitter!T281, " " &amp; Submitter!V281, " " &amp; Submitter!U281, " " &amp; Submitter!Y281),"")</f>
        <v/>
      </c>
    </row>
    <row r="283" spans="2:25" x14ac:dyDescent="0.35">
      <c r="Y283" s="172" t="str">
        <f>IF(ISTEXT(Submitter!B282),_xlfn.CONCAT(Submitter!B282,": " &amp; Submitter!T282, " " &amp; Submitter!V282, " " &amp; Submitter!U282, " " &amp; Submitter!Y282),"")</f>
        <v/>
      </c>
    </row>
    <row r="284" spans="2:25" x14ac:dyDescent="0.35">
      <c r="Y284" s="172" t="str">
        <f>IF(ISTEXT(Submitter!B283),_xlfn.CONCAT(Submitter!B283,": " &amp; Submitter!T283, " " &amp; Submitter!V283, " " &amp; Submitter!U283, " " &amp; Submitter!Y283),"")</f>
        <v/>
      </c>
    </row>
    <row r="285" spans="2:25" x14ac:dyDescent="0.35">
      <c r="Y285" s="172" t="str">
        <f>IF(ISTEXT(Submitter!B284),_xlfn.CONCAT(Submitter!B284,": " &amp; Submitter!T284, " " &amp; Submitter!V284, " " &amp; Submitter!U284, " " &amp; Submitter!Y284),"")</f>
        <v/>
      </c>
    </row>
    <row r="286" spans="2:25" x14ac:dyDescent="0.35">
      <c r="Y286" s="172" t="str">
        <f>IF(ISTEXT(Submitter!B285),_xlfn.CONCAT(Submitter!B285,": " &amp; Submitter!T285, " " &amp; Submitter!V285, " " &amp; Submitter!U285, " " &amp; Submitter!Y285),"")</f>
        <v/>
      </c>
    </row>
    <row r="287" spans="2:25" x14ac:dyDescent="0.35">
      <c r="Y287" s="172" t="str">
        <f>IF(ISTEXT(Submitter!B286),_xlfn.CONCAT(Submitter!B286,": " &amp; Submitter!T286, " " &amp; Submitter!V286, " " &amp; Submitter!U286, " " &amp; Submitter!Y286),"")</f>
        <v/>
      </c>
    </row>
    <row r="288" spans="2:25" x14ac:dyDescent="0.35">
      <c r="Y288" s="172" t="str">
        <f>IF(ISTEXT(Submitter!B287),_xlfn.CONCAT(Submitter!B287,": " &amp; Submitter!T287, " " &amp; Submitter!V287, " " &amp; Submitter!U287, " " &amp; Submitter!Y287),"")</f>
        <v/>
      </c>
    </row>
    <row r="289" spans="25:25" x14ac:dyDescent="0.35">
      <c r="Y289" s="172" t="str">
        <f>IF(ISTEXT(Submitter!B288),_xlfn.CONCAT(Submitter!B288,": " &amp; Submitter!T288, " " &amp; Submitter!V288, " " &amp; Submitter!U288, " " &amp; Submitter!Y288),"")</f>
        <v/>
      </c>
    </row>
    <row r="290" spans="25:25" x14ac:dyDescent="0.35">
      <c r="Y290" s="172" t="str">
        <f>IF(ISTEXT(Submitter!B289),_xlfn.CONCAT(Submitter!B289,": " &amp; Submitter!T289, " " &amp; Submitter!V289, " " &amp; Submitter!U289, " " &amp; Submitter!Y289),"")</f>
        <v/>
      </c>
    </row>
    <row r="291" spans="25:25" x14ac:dyDescent="0.35">
      <c r="Y291" s="172" t="str">
        <f>IF(ISTEXT(Submitter!B290),_xlfn.CONCAT(Submitter!B290,": " &amp; Submitter!T290, " " &amp; Submitter!V290, " " &amp; Submitter!U290, " " &amp; Submitter!Y290),"")</f>
        <v/>
      </c>
    </row>
    <row r="292" spans="25:25" x14ac:dyDescent="0.35">
      <c r="Y292" s="172" t="str">
        <f>IF(ISTEXT(Submitter!B291),_xlfn.CONCAT(Submitter!B291,": " &amp; Submitter!T291, " " &amp; Submitter!V291, " " &amp; Submitter!U291, " " &amp; Submitter!Y291),"")</f>
        <v/>
      </c>
    </row>
    <row r="293" spans="25:25" x14ac:dyDescent="0.35">
      <c r="Y293" s="172" t="str">
        <f>IF(ISTEXT(Submitter!B292),_xlfn.CONCAT(Submitter!B292,": " &amp; Submitter!T292, " " &amp; Submitter!V292, " " &amp; Submitter!U292, " " &amp; Submitter!Y292),"")</f>
        <v/>
      </c>
    </row>
    <row r="294" spans="25:25" x14ac:dyDescent="0.35">
      <c r="Y294" s="172" t="str">
        <f>IF(ISTEXT(Submitter!B293),_xlfn.CONCAT(Submitter!B293,": " &amp; Submitter!T293, " " &amp; Submitter!V293, " " &amp; Submitter!U293, " " &amp; Submitter!Y293),"")</f>
        <v/>
      </c>
    </row>
    <row r="295" spans="25:25" x14ac:dyDescent="0.35">
      <c r="Y295" s="172" t="str">
        <f>IF(ISTEXT(Submitter!B294),_xlfn.CONCAT(Submitter!B294,": " &amp; Submitter!T294, " " &amp; Submitter!V294, " " &amp; Submitter!U294, " " &amp; Submitter!Y294),"")</f>
        <v/>
      </c>
    </row>
    <row r="296" spans="25:25" x14ac:dyDescent="0.35">
      <c r="Y296" s="172" t="str">
        <f>IF(ISTEXT(Submitter!B295),_xlfn.CONCAT(Submitter!B295,": " &amp; Submitter!T295, " " &amp; Submitter!V295, " " &amp; Submitter!U295, " " &amp; Submitter!Y295),"")</f>
        <v/>
      </c>
    </row>
    <row r="297" spans="25:25" x14ac:dyDescent="0.35">
      <c r="Y297" s="172" t="str">
        <f>IF(ISTEXT(Submitter!B296),_xlfn.CONCAT(Submitter!B296,": " &amp; Submitter!T296, " " &amp; Submitter!V296, " " &amp; Submitter!U296, " " &amp; Submitter!Y296),"")</f>
        <v/>
      </c>
    </row>
    <row r="298" spans="25:25" x14ac:dyDescent="0.35">
      <c r="Y298" s="172" t="str">
        <f>IF(ISTEXT(Submitter!B297),_xlfn.CONCAT(Submitter!B297,": " &amp; Submitter!T297, " " &amp; Submitter!V297, " " &amp; Submitter!U297, " " &amp; Submitter!Y297),"")</f>
        <v/>
      </c>
    </row>
    <row r="299" spans="25:25" x14ac:dyDescent="0.35">
      <c r="Y299" s="172" t="str">
        <f>IF(ISTEXT(Submitter!B298),_xlfn.CONCAT(Submitter!B298,": " &amp; Submitter!T298, " " &amp; Submitter!V298, " " &amp; Submitter!U298, " " &amp; Submitter!Y298),"")</f>
        <v/>
      </c>
    </row>
    <row r="300" spans="25:25" x14ac:dyDescent="0.35">
      <c r="Y300" s="172" t="str">
        <f>IF(ISTEXT(Submitter!B299),_xlfn.CONCAT(Submitter!B299,": " &amp; Submitter!T299, " " &amp; Submitter!V299, " " &amp; Submitter!U299, " " &amp; Submitter!Y299),"")</f>
        <v/>
      </c>
    </row>
    <row r="301" spans="25:25" x14ac:dyDescent="0.35">
      <c r="Y301" s="172" t="str">
        <f>IF(ISTEXT(Submitter!B300),_xlfn.CONCAT(Submitter!B300,": " &amp; Submitter!T300, " " &amp; Submitter!V300, " " &amp; Submitter!U300, " " &amp; Submitter!Y300),"")</f>
        <v/>
      </c>
    </row>
    <row r="302" spans="25:25" x14ac:dyDescent="0.35">
      <c r="Y302" s="172" t="str">
        <f>IF(ISTEXT(Submitter!B301),_xlfn.CONCAT(Submitter!B301,": " &amp; Submitter!T301, " " &amp; Submitter!V301, " " &amp; Submitter!U301, " " &amp; Submitter!Y301),"")</f>
        <v/>
      </c>
    </row>
    <row r="303" spans="25:25" x14ac:dyDescent="0.35">
      <c r="Y303" s="172" t="str">
        <f>IF(ISTEXT(Submitter!B302),_xlfn.CONCAT(Submitter!B302,": " &amp; Submitter!T302, " " &amp; Submitter!V302, " " &amp; Submitter!U302, " " &amp; Submitter!Y302),"")</f>
        <v/>
      </c>
    </row>
    <row r="304" spans="25:25" x14ac:dyDescent="0.35">
      <c r="Y304" s="172" t="str">
        <f>IF(ISTEXT(Submitter!B303),_xlfn.CONCAT(Submitter!B303,": " &amp; Submitter!T303, " " &amp; Submitter!V303, " " &amp; Submitter!U303, " " &amp; Submitter!Y303),"")</f>
        <v/>
      </c>
    </row>
    <row r="305" spans="25:25" x14ac:dyDescent="0.35">
      <c r="Y305" s="172" t="str">
        <f>IF(ISTEXT(Submitter!B304),_xlfn.CONCAT(Submitter!B304,": " &amp; Submitter!T304, " " &amp; Submitter!V304, " " &amp; Submitter!U304, " " &amp; Submitter!Y304),"")</f>
        <v/>
      </c>
    </row>
    <row r="306" spans="25:25" x14ac:dyDescent="0.35">
      <c r="Y306" s="172" t="str">
        <f>IF(ISTEXT(Submitter!B305),_xlfn.CONCAT(Submitter!B305,": " &amp; Submitter!T305, " " &amp; Submitter!V305, " " &amp; Submitter!U305, " " &amp; Submitter!Y305),"")</f>
        <v/>
      </c>
    </row>
    <row r="307" spans="25:25" x14ac:dyDescent="0.35">
      <c r="Y307" s="172" t="str">
        <f>IF(ISTEXT(Submitter!B306),_xlfn.CONCAT(Submitter!B306,": " &amp; Submitter!T306, " " &amp; Submitter!V306, " " &amp; Submitter!U306, " " &amp; Submitter!Y306),"")</f>
        <v/>
      </c>
    </row>
    <row r="308" spans="25:25" x14ac:dyDescent="0.35">
      <c r="Y308" s="172" t="str">
        <f>IF(ISTEXT(Submitter!B307),_xlfn.CONCAT(Submitter!B307,": " &amp; Submitter!T307, " " &amp; Submitter!V307, " " &amp; Submitter!U307, " " &amp; Submitter!Y307),"")</f>
        <v/>
      </c>
    </row>
    <row r="309" spans="25:25" x14ac:dyDescent="0.35">
      <c r="Y309" s="172" t="str">
        <f>IF(ISTEXT(Submitter!B308),_xlfn.CONCAT(Submitter!B308,": " &amp; Submitter!T308, " " &amp; Submitter!V308, " " &amp; Submitter!U308, " " &amp; Submitter!Y308),"")</f>
        <v/>
      </c>
    </row>
    <row r="310" spans="25:25" x14ac:dyDescent="0.35">
      <c r="Y310" s="172" t="str">
        <f>IF(ISTEXT(Submitter!B309),_xlfn.CONCAT(Submitter!B309,": " &amp; Submitter!T309, " " &amp; Submitter!V309, " " &amp; Submitter!U309, " " &amp; Submitter!Y309),"")</f>
        <v/>
      </c>
    </row>
    <row r="311" spans="25:25" x14ac:dyDescent="0.35">
      <c r="Y311" s="172" t="str">
        <f>IF(ISTEXT(Submitter!B310),_xlfn.CONCAT(Submitter!B310,": " &amp; Submitter!T310, " " &amp; Submitter!V310, " " &amp; Submitter!U310, " " &amp; Submitter!Y310),"")</f>
        <v/>
      </c>
    </row>
    <row r="312" spans="25:25" x14ac:dyDescent="0.35">
      <c r="Y312" s="172" t="str">
        <f>IF(ISTEXT(Submitter!B311),_xlfn.CONCAT(Submitter!B311,": " &amp; Submitter!T311, " " &amp; Submitter!V311, " " &amp; Submitter!U311, " " &amp; Submitter!Y311),"")</f>
        <v/>
      </c>
    </row>
    <row r="313" spans="25:25" x14ac:dyDescent="0.35">
      <c r="Y313" s="172" t="str">
        <f>IF(ISTEXT(Submitter!B312),_xlfn.CONCAT(Submitter!B312,": " &amp; Submitter!T312, " " &amp; Submitter!V312, " " &amp; Submitter!U312, " " &amp; Submitter!Y312),"")</f>
        <v/>
      </c>
    </row>
    <row r="314" spans="25:25" x14ac:dyDescent="0.35">
      <c r="Y314" s="172" t="str">
        <f>IF(ISTEXT(Submitter!B313),_xlfn.CONCAT(Submitter!B313,": " &amp; Submitter!T313, " " &amp; Submitter!V313, " " &amp; Submitter!U313, " " &amp; Submitter!Y313),"")</f>
        <v/>
      </c>
    </row>
    <row r="315" spans="25:25" x14ac:dyDescent="0.35">
      <c r="Y315" s="172" t="str">
        <f>IF(ISTEXT(Submitter!B314),_xlfn.CONCAT(Submitter!B314,": " &amp; Submitter!T314, " " &amp; Submitter!V314, " " &amp; Submitter!U314, " " &amp; Submitter!Y314),"")</f>
        <v/>
      </c>
    </row>
    <row r="316" spans="25:25" x14ac:dyDescent="0.35">
      <c r="Y316" s="172" t="str">
        <f>IF(ISTEXT(Submitter!B315),_xlfn.CONCAT(Submitter!B315,": " &amp; Submitter!T315, " " &amp; Submitter!V315, " " &amp; Submitter!U315, " " &amp; Submitter!Y315),"")</f>
        <v/>
      </c>
    </row>
    <row r="317" spans="25:25" x14ac:dyDescent="0.35">
      <c r="Y317" s="172" t="str">
        <f>IF(ISTEXT(Submitter!B316),_xlfn.CONCAT(Submitter!B316,": " &amp; Submitter!T316, " " &amp; Submitter!V316, " " &amp; Submitter!U316, " " &amp; Submitter!Y316),"")</f>
        <v/>
      </c>
    </row>
    <row r="318" spans="25:25" x14ac:dyDescent="0.35">
      <c r="Y318" s="172" t="str">
        <f>IF(ISTEXT(Submitter!B317),_xlfn.CONCAT(Submitter!B317,": " &amp; Submitter!T317, " " &amp; Submitter!V317, " " &amp; Submitter!U317, " " &amp; Submitter!Y317),"")</f>
        <v/>
      </c>
    </row>
    <row r="319" spans="25:25" x14ac:dyDescent="0.35">
      <c r="Y319" s="172" t="str">
        <f>IF(ISTEXT(Submitter!B318),_xlfn.CONCAT(Submitter!B318,": " &amp; Submitter!T318, " " &amp; Submitter!V318, " " &amp; Submitter!U318, " " &amp; Submitter!Y318),"")</f>
        <v/>
      </c>
    </row>
    <row r="320" spans="25:25" x14ac:dyDescent="0.35">
      <c r="Y320" s="172" t="str">
        <f>IF(ISTEXT(Submitter!B319),_xlfn.CONCAT(Submitter!B319,": " &amp; Submitter!T319, " " &amp; Submitter!V319, " " &amp; Submitter!U319, " " &amp; Submitter!Y319),"")</f>
        <v/>
      </c>
    </row>
    <row r="321" spans="25:25" x14ac:dyDescent="0.35">
      <c r="Y321" s="172" t="str">
        <f>IF(ISTEXT(Submitter!B320),_xlfn.CONCAT(Submitter!B320,": " &amp; Submitter!T320, " " &amp; Submitter!V320, " " &amp; Submitter!U320, " " &amp; Submitter!Y320),"")</f>
        <v/>
      </c>
    </row>
    <row r="322" spans="25:25" x14ac:dyDescent="0.35">
      <c r="Y322" s="172" t="str">
        <f>IF(ISTEXT(Submitter!B321),_xlfn.CONCAT(Submitter!B321,": " &amp; Submitter!T321, " " &amp; Submitter!V321, " " &amp; Submitter!U321, " " &amp; Submitter!Y321),"")</f>
        <v/>
      </c>
    </row>
    <row r="323" spans="25:25" x14ac:dyDescent="0.35">
      <c r="Y323" s="172" t="str">
        <f>IF(ISTEXT(Submitter!B322),_xlfn.CONCAT(Submitter!B322,": " &amp; Submitter!T322, " " &amp; Submitter!V322, " " &amp; Submitter!U322, " " &amp; Submitter!Y322),"")</f>
        <v/>
      </c>
    </row>
    <row r="324" spans="25:25" x14ac:dyDescent="0.35">
      <c r="Y324" s="172" t="str">
        <f>IF(ISTEXT(Submitter!B323),_xlfn.CONCAT(Submitter!B323,": " &amp; Submitter!T323, " " &amp; Submitter!V323, " " &amp; Submitter!U323, " " &amp; Submitter!Y323),"")</f>
        <v/>
      </c>
    </row>
    <row r="325" spans="25:25" x14ac:dyDescent="0.35">
      <c r="Y325" s="172" t="str">
        <f>IF(ISTEXT(Submitter!B324),_xlfn.CONCAT(Submitter!B324,": " &amp; Submitter!T324, " " &amp; Submitter!V324, " " &amp; Submitter!U324, " " &amp; Submitter!Y324),"")</f>
        <v/>
      </c>
    </row>
    <row r="326" spans="25:25" x14ac:dyDescent="0.35">
      <c r="Y326" s="172" t="str">
        <f>IF(ISTEXT(Submitter!B325),_xlfn.CONCAT(Submitter!B325,": " &amp; Submitter!T325, " " &amp; Submitter!V325, " " &amp; Submitter!U325, " " &amp; Submitter!Y325),"")</f>
        <v/>
      </c>
    </row>
    <row r="327" spans="25:25" x14ac:dyDescent="0.35">
      <c r="Y327" s="172" t="str">
        <f>IF(ISTEXT(Submitter!B326),_xlfn.CONCAT(Submitter!B326,": " &amp; Submitter!T326, " " &amp; Submitter!V326, " " &amp; Submitter!U326, " " &amp; Submitter!Y326),"")</f>
        <v/>
      </c>
    </row>
    <row r="328" spans="25:25" x14ac:dyDescent="0.35">
      <c r="Y328" s="172" t="str">
        <f>IF(ISTEXT(Submitter!B327),_xlfn.CONCAT(Submitter!B327,": " &amp; Submitter!T327, " " &amp; Submitter!V327, " " &amp; Submitter!U327, " " &amp; Submitter!Y327),"")</f>
        <v/>
      </c>
    </row>
    <row r="329" spans="25:25" x14ac:dyDescent="0.35">
      <c r="Y329" s="172" t="str">
        <f>IF(ISTEXT(Submitter!B328),_xlfn.CONCAT(Submitter!B328,": " &amp; Submitter!T328, " " &amp; Submitter!V328, " " &amp; Submitter!U328, " " &amp; Submitter!Y328),"")</f>
        <v/>
      </c>
    </row>
    <row r="330" spans="25:25" x14ac:dyDescent="0.35">
      <c r="Y330" s="172" t="str">
        <f>IF(ISTEXT(Submitter!B329),_xlfn.CONCAT(Submitter!B329,": " &amp; Submitter!T329, " " &amp; Submitter!V329, " " &amp; Submitter!U329, " " &amp; Submitter!Y329),"")</f>
        <v/>
      </c>
    </row>
    <row r="331" spans="25:25" x14ac:dyDescent="0.35">
      <c r="Y331" s="172" t="str">
        <f>IF(ISTEXT(Submitter!B330),_xlfn.CONCAT(Submitter!B330,": " &amp; Submitter!T330, " " &amp; Submitter!V330, " " &amp; Submitter!U330, " " &amp; Submitter!Y330),"")</f>
        <v/>
      </c>
    </row>
    <row r="332" spans="25:25" x14ac:dyDescent="0.35">
      <c r="Y332" s="172" t="str">
        <f>IF(ISTEXT(Submitter!B331),_xlfn.CONCAT(Submitter!B331,": " &amp; Submitter!T331, " " &amp; Submitter!V331, " " &amp; Submitter!U331, " " &amp; Submitter!Y331),"")</f>
        <v/>
      </c>
    </row>
    <row r="333" spans="25:25" x14ac:dyDescent="0.35">
      <c r="Y333" s="172" t="str">
        <f>IF(ISTEXT(Submitter!B332),_xlfn.CONCAT(Submitter!B332,": " &amp; Submitter!T332, " " &amp; Submitter!V332, " " &amp; Submitter!U332, " " &amp; Submitter!Y332),"")</f>
        <v/>
      </c>
    </row>
    <row r="334" spans="25:25" x14ac:dyDescent="0.35">
      <c r="Y334" s="172" t="str">
        <f>IF(ISTEXT(Submitter!B333),_xlfn.CONCAT(Submitter!B333,": " &amp; Submitter!T333, " " &amp; Submitter!V333, " " &amp; Submitter!U333, " " &amp; Submitter!Y333),"")</f>
        <v/>
      </c>
    </row>
    <row r="335" spans="25:25" x14ac:dyDescent="0.35">
      <c r="Y335" s="172" t="str">
        <f>IF(ISTEXT(Submitter!B334),_xlfn.CONCAT(Submitter!B334,": " &amp; Submitter!T334, " " &amp; Submitter!V334, " " &amp; Submitter!U334, " " &amp; Submitter!Y334),"")</f>
        <v/>
      </c>
    </row>
    <row r="336" spans="25:25" x14ac:dyDescent="0.35">
      <c r="Y336" s="172" t="str">
        <f>IF(ISTEXT(Submitter!B335),_xlfn.CONCAT(Submitter!B335,": " &amp; Submitter!T335, " " &amp; Submitter!V335, " " &amp; Submitter!U335, " " &amp; Submitter!Y335),"")</f>
        <v/>
      </c>
    </row>
    <row r="337" spans="25:25" x14ac:dyDescent="0.35">
      <c r="Y337" s="172" t="str">
        <f>IF(ISTEXT(Submitter!B336),_xlfn.CONCAT(Submitter!B336,": " &amp; Submitter!T336, " " &amp; Submitter!V336, " " &amp; Submitter!U336, " " &amp; Submitter!Y336),"")</f>
        <v/>
      </c>
    </row>
    <row r="338" spans="25:25" x14ac:dyDescent="0.35">
      <c r="Y338" s="172" t="str">
        <f>IF(ISTEXT(Submitter!B337),_xlfn.CONCAT(Submitter!B337,": " &amp; Submitter!T337, " " &amp; Submitter!V337, " " &amp; Submitter!U337, " " &amp; Submitter!Y337),"")</f>
        <v/>
      </c>
    </row>
    <row r="339" spans="25:25" x14ac:dyDescent="0.35">
      <c r="Y339" s="172" t="str">
        <f>IF(ISTEXT(Submitter!B338),_xlfn.CONCAT(Submitter!B338,": " &amp; Submitter!T338, " " &amp; Submitter!V338, " " &amp; Submitter!U338, " " &amp; Submitter!Y338),"")</f>
        <v/>
      </c>
    </row>
    <row r="340" spans="25:25" x14ac:dyDescent="0.35">
      <c r="Y340" s="172" t="str">
        <f>IF(ISTEXT(Submitter!B339),_xlfn.CONCAT(Submitter!B339,": " &amp; Submitter!T339, " " &amp; Submitter!V339, " " &amp; Submitter!U339, " " &amp; Submitter!Y339),"")</f>
        <v/>
      </c>
    </row>
    <row r="341" spans="25:25" x14ac:dyDescent="0.35">
      <c r="Y341" s="172" t="str">
        <f>IF(ISTEXT(Submitter!B340),_xlfn.CONCAT(Submitter!B340,": " &amp; Submitter!T340, " " &amp; Submitter!V340, " " &amp; Submitter!U340, " " &amp; Submitter!Y340),"")</f>
        <v/>
      </c>
    </row>
    <row r="342" spans="25:25" x14ac:dyDescent="0.35">
      <c r="Y342" s="172" t="str">
        <f>IF(ISTEXT(Submitter!B341),_xlfn.CONCAT(Submitter!B341,": " &amp; Submitter!T341, " " &amp; Submitter!V341, " " &amp; Submitter!U341, " " &amp; Submitter!Y341),"")</f>
        <v/>
      </c>
    </row>
    <row r="343" spans="25:25" x14ac:dyDescent="0.35">
      <c r="Y343" s="172" t="str">
        <f>IF(ISTEXT(Submitter!B342),_xlfn.CONCAT(Submitter!B342,": " &amp; Submitter!T342, " " &amp; Submitter!V342, " " &amp; Submitter!U342, " " &amp; Submitter!Y342),"")</f>
        <v/>
      </c>
    </row>
    <row r="344" spans="25:25" x14ac:dyDescent="0.35">
      <c r="Y344" s="172" t="str">
        <f>IF(ISTEXT(Submitter!B343),_xlfn.CONCAT(Submitter!B343,": " &amp; Submitter!T343, " " &amp; Submitter!V343, " " &amp; Submitter!U343, " " &amp; Submitter!Y343),"")</f>
        <v/>
      </c>
    </row>
    <row r="345" spans="25:25" x14ac:dyDescent="0.35">
      <c r="Y345" s="172" t="str">
        <f>IF(ISTEXT(Submitter!B344),_xlfn.CONCAT(Submitter!B344,": " &amp; Submitter!T344, " " &amp; Submitter!V344, " " &amp; Submitter!U344, " " &amp; Submitter!Y344),"")</f>
        <v/>
      </c>
    </row>
    <row r="346" spans="25:25" x14ac:dyDescent="0.35">
      <c r="Y346" s="172" t="str">
        <f>IF(ISTEXT(Submitter!B345),_xlfn.CONCAT(Submitter!B345,": " &amp; Submitter!T345, " " &amp; Submitter!V345, " " &amp; Submitter!U345, " " &amp; Submitter!Y345),"")</f>
        <v/>
      </c>
    </row>
    <row r="347" spans="25:25" x14ac:dyDescent="0.35">
      <c r="Y347" s="172" t="str">
        <f>IF(ISTEXT(Submitter!B346),_xlfn.CONCAT(Submitter!B346,": " &amp; Submitter!T346, " " &amp; Submitter!V346, " " &amp; Submitter!U346, " " &amp; Submitter!Y346),"")</f>
        <v/>
      </c>
    </row>
    <row r="348" spans="25:25" x14ac:dyDescent="0.35">
      <c r="Y348" s="172" t="str">
        <f>IF(ISTEXT(Submitter!B347),_xlfn.CONCAT(Submitter!B347,": " &amp; Submitter!T347, " " &amp; Submitter!V347, " " &amp; Submitter!U347, " " &amp; Submitter!Y347),"")</f>
        <v/>
      </c>
    </row>
    <row r="349" spans="25:25" x14ac:dyDescent="0.35">
      <c r="Y349" s="172" t="str">
        <f>IF(ISTEXT(Submitter!B348),_xlfn.CONCAT(Submitter!B348,": " &amp; Submitter!T348, " " &amp; Submitter!V348, " " &amp; Submitter!U348, " " &amp; Submitter!Y348),"")</f>
        <v/>
      </c>
    </row>
    <row r="350" spans="25:25" x14ac:dyDescent="0.35">
      <c r="Y350" s="172" t="str">
        <f>IF(ISTEXT(Submitter!B349),_xlfn.CONCAT(Submitter!B349,": " &amp; Submitter!T349, " " &amp; Submitter!V349, " " &amp; Submitter!U349, " " &amp; Submitter!Y349),"")</f>
        <v/>
      </c>
    </row>
    <row r="351" spans="25:25" x14ac:dyDescent="0.35">
      <c r="Y351" s="172" t="str">
        <f>IF(ISTEXT(Submitter!B350),_xlfn.CONCAT(Submitter!B350,": " &amp; Submitter!T350, " " &amp; Submitter!V350, " " &amp; Submitter!U350, " " &amp; Submitter!Y350),"")</f>
        <v/>
      </c>
    </row>
    <row r="352" spans="25:25" x14ac:dyDescent="0.35">
      <c r="Y352" s="172" t="str">
        <f>IF(ISTEXT(Submitter!B351),_xlfn.CONCAT(Submitter!B351,": " &amp; Submitter!T351, " " &amp; Submitter!V351, " " &amp; Submitter!U351, " " &amp; Submitter!Y351),"")</f>
        <v/>
      </c>
    </row>
    <row r="353" spans="25:25" x14ac:dyDescent="0.35">
      <c r="Y353" s="172" t="str">
        <f>IF(ISTEXT(Submitter!B352),_xlfn.CONCAT(Submitter!B352,": " &amp; Submitter!T352, " " &amp; Submitter!V352, " " &amp; Submitter!U352, " " &amp; Submitter!Y352),"")</f>
        <v/>
      </c>
    </row>
    <row r="354" spans="25:25" x14ac:dyDescent="0.35">
      <c r="Y354" s="172" t="str">
        <f>IF(ISTEXT(Submitter!B353),_xlfn.CONCAT(Submitter!B353,": " &amp; Submitter!T353, " " &amp; Submitter!V353, " " &amp; Submitter!U353, " " &amp; Submitter!Y353),"")</f>
        <v/>
      </c>
    </row>
    <row r="355" spans="25:25" x14ac:dyDescent="0.35">
      <c r="Y355" s="172" t="str">
        <f>IF(ISTEXT(Submitter!B354),_xlfn.CONCAT(Submitter!B354,": " &amp; Submitter!T354, " " &amp; Submitter!V354, " " &amp; Submitter!U354, " " &amp; Submitter!Y354),"")</f>
        <v/>
      </c>
    </row>
    <row r="356" spans="25:25" x14ac:dyDescent="0.35">
      <c r="Y356" s="172" t="str">
        <f>IF(ISTEXT(Submitter!B355),_xlfn.CONCAT(Submitter!B355,": " &amp; Submitter!T355, " " &amp; Submitter!V355, " " &amp; Submitter!U355, " " &amp; Submitter!Y355),"")</f>
        <v/>
      </c>
    </row>
    <row r="357" spans="25:25" x14ac:dyDescent="0.35">
      <c r="Y357" s="172" t="str">
        <f>IF(ISTEXT(Submitter!B356),_xlfn.CONCAT(Submitter!B356,": " &amp; Submitter!T356, " " &amp; Submitter!V356, " " &amp; Submitter!U356, " " &amp; Submitter!Y356),"")</f>
        <v/>
      </c>
    </row>
    <row r="358" spans="25:25" x14ac:dyDescent="0.35">
      <c r="Y358" s="172" t="str">
        <f>IF(ISTEXT(Submitter!B357),_xlfn.CONCAT(Submitter!B357,": " &amp; Submitter!T357, " " &amp; Submitter!V357, " " &amp; Submitter!U357, " " &amp; Submitter!Y357),"")</f>
        <v/>
      </c>
    </row>
    <row r="359" spans="25:25" x14ac:dyDescent="0.35">
      <c r="Y359" s="172" t="str">
        <f>IF(ISTEXT(Submitter!B358),_xlfn.CONCAT(Submitter!B358,": " &amp; Submitter!T358, " " &amp; Submitter!V358, " " &amp; Submitter!U358, " " &amp; Submitter!Y358),"")</f>
        <v/>
      </c>
    </row>
    <row r="360" spans="25:25" x14ac:dyDescent="0.35">
      <c r="Y360" s="172" t="str">
        <f>IF(ISTEXT(Submitter!B359),_xlfn.CONCAT(Submitter!B359,": " &amp; Submitter!T359, " " &amp; Submitter!V359, " " &amp; Submitter!U359, " " &amp; Submitter!Y359),"")</f>
        <v/>
      </c>
    </row>
    <row r="361" spans="25:25" x14ac:dyDescent="0.35">
      <c r="Y361" s="172" t="str">
        <f>IF(ISTEXT(Submitter!B360),_xlfn.CONCAT(Submitter!B360,": " &amp; Submitter!T360, " " &amp; Submitter!V360, " " &amp; Submitter!U360, " " &amp; Submitter!Y360),"")</f>
        <v/>
      </c>
    </row>
    <row r="362" spans="25:25" x14ac:dyDescent="0.35">
      <c r="Y362" s="172" t="str">
        <f>IF(ISTEXT(Submitter!B361),_xlfn.CONCAT(Submitter!B361,": " &amp; Submitter!T361, " " &amp; Submitter!V361, " " &amp; Submitter!U361, " " &amp; Submitter!Y361),"")</f>
        <v/>
      </c>
    </row>
    <row r="363" spans="25:25" x14ac:dyDescent="0.35">
      <c r="Y363" s="172" t="str">
        <f>IF(ISTEXT(Submitter!B362),_xlfn.CONCAT(Submitter!B362,": " &amp; Submitter!T362, " " &amp; Submitter!V362, " " &amp; Submitter!U362, " " &amp; Submitter!Y362),"")</f>
        <v/>
      </c>
    </row>
    <row r="364" spans="25:25" x14ac:dyDescent="0.35">
      <c r="Y364" s="172" t="str">
        <f>IF(ISTEXT(Submitter!B363),_xlfn.CONCAT(Submitter!B363,": " &amp; Submitter!T363, " " &amp; Submitter!V363, " " &amp; Submitter!U363, " " &amp; Submitter!Y363),"")</f>
        <v/>
      </c>
    </row>
    <row r="365" spans="25:25" x14ac:dyDescent="0.35">
      <c r="Y365" s="172" t="str">
        <f>IF(ISTEXT(Submitter!B364),_xlfn.CONCAT(Submitter!B364,": " &amp; Submitter!T364, " " &amp; Submitter!V364, " " &amp; Submitter!U364, " " &amp; Submitter!Y364),"")</f>
        <v/>
      </c>
    </row>
    <row r="366" spans="25:25" x14ac:dyDescent="0.35">
      <c r="Y366" s="172" t="str">
        <f>IF(ISTEXT(Submitter!B365),_xlfn.CONCAT(Submitter!B365,": " &amp; Submitter!T365, " " &amp; Submitter!V365, " " &amp; Submitter!U365, " " &amp; Submitter!Y365),"")</f>
        <v/>
      </c>
    </row>
    <row r="367" spans="25:25" x14ac:dyDescent="0.35">
      <c r="Y367" s="172" t="str">
        <f>IF(ISTEXT(Submitter!B366),_xlfn.CONCAT(Submitter!B366,": " &amp; Submitter!T366, " " &amp; Submitter!V366, " " &amp; Submitter!U366, " " &amp; Submitter!Y366),"")</f>
        <v/>
      </c>
    </row>
    <row r="368" spans="25:25" x14ac:dyDescent="0.35">
      <c r="Y368" s="172" t="str">
        <f>IF(ISTEXT(Submitter!B367),_xlfn.CONCAT(Submitter!B367,": " &amp; Submitter!T367, " " &amp; Submitter!V367, " " &amp; Submitter!U367, " " &amp; Submitter!Y367),"")</f>
        <v/>
      </c>
    </row>
    <row r="369" spans="25:25" x14ac:dyDescent="0.35">
      <c r="Y369" s="172" t="str">
        <f>IF(ISTEXT(Submitter!B368),_xlfn.CONCAT(Submitter!B368,": " &amp; Submitter!T368, " " &amp; Submitter!V368, " " &amp; Submitter!U368, " " &amp; Submitter!Y368),"")</f>
        <v/>
      </c>
    </row>
    <row r="370" spans="25:25" x14ac:dyDescent="0.35">
      <c r="Y370" s="172" t="str">
        <f>IF(ISTEXT(Submitter!B369),_xlfn.CONCAT(Submitter!B369,": " &amp; Submitter!T369, " " &amp; Submitter!V369, " " &amp; Submitter!U369, " " &amp; Submitter!Y369),"")</f>
        <v/>
      </c>
    </row>
    <row r="371" spans="25:25" x14ac:dyDescent="0.35">
      <c r="Y371" s="172" t="str">
        <f>IF(ISTEXT(Submitter!B370),_xlfn.CONCAT(Submitter!B370,": " &amp; Submitter!T370, " " &amp; Submitter!V370, " " &amp; Submitter!U370, " " &amp; Submitter!Y370),"")</f>
        <v/>
      </c>
    </row>
    <row r="372" spans="25:25" x14ac:dyDescent="0.35">
      <c r="Y372" s="172" t="str">
        <f>IF(ISTEXT(Submitter!B371),_xlfn.CONCAT(Submitter!B371,": " &amp; Submitter!T371, " " &amp; Submitter!V371, " " &amp; Submitter!U371, " " &amp; Submitter!Y371),"")</f>
        <v/>
      </c>
    </row>
    <row r="373" spans="25:25" x14ac:dyDescent="0.35">
      <c r="Y373" s="172" t="str">
        <f>IF(ISTEXT(Submitter!B372),_xlfn.CONCAT(Submitter!B372,": " &amp; Submitter!T372, " " &amp; Submitter!V372, " " &amp; Submitter!U372, " " &amp; Submitter!Y372),"")</f>
        <v/>
      </c>
    </row>
    <row r="374" spans="25:25" x14ac:dyDescent="0.35">
      <c r="Y374" s="172" t="str">
        <f>IF(ISTEXT(Submitter!B373),_xlfn.CONCAT(Submitter!B373,": " &amp; Submitter!T373, " " &amp; Submitter!V373, " " &amp; Submitter!U373, " " &amp; Submitter!Y373),"")</f>
        <v/>
      </c>
    </row>
    <row r="375" spans="25:25" x14ac:dyDescent="0.35">
      <c r="Y375" s="172" t="str">
        <f>IF(ISTEXT(Submitter!B374),_xlfn.CONCAT(Submitter!B374,": " &amp; Submitter!T374, " " &amp; Submitter!V374, " " &amp; Submitter!U374, " " &amp; Submitter!Y374),"")</f>
        <v/>
      </c>
    </row>
    <row r="376" spans="25:25" x14ac:dyDescent="0.35">
      <c r="Y376" s="172" t="str">
        <f>IF(ISTEXT(Submitter!B375),_xlfn.CONCAT(Submitter!B375,": " &amp; Submitter!T375, " " &amp; Submitter!V375, " " &amp; Submitter!U375, " " &amp; Submitter!Y375),"")</f>
        <v/>
      </c>
    </row>
    <row r="377" spans="25:25" x14ac:dyDescent="0.35">
      <c r="Y377" s="172" t="str">
        <f>IF(ISTEXT(Submitter!B376),_xlfn.CONCAT(Submitter!B376,": " &amp; Submitter!T376, " " &amp; Submitter!V376, " " &amp; Submitter!U376, " " &amp; Submitter!Y376),"")</f>
        <v/>
      </c>
    </row>
    <row r="378" spans="25:25" x14ac:dyDescent="0.35">
      <c r="Y378" s="172" t="str">
        <f>IF(ISTEXT(Submitter!B377),_xlfn.CONCAT(Submitter!B377,": " &amp; Submitter!T377, " " &amp; Submitter!V377, " " &amp; Submitter!U377, " " &amp; Submitter!Y377),"")</f>
        <v/>
      </c>
    </row>
    <row r="379" spans="25:25" x14ac:dyDescent="0.35">
      <c r="Y379" s="172" t="str">
        <f>IF(ISTEXT(Submitter!B378),_xlfn.CONCAT(Submitter!B378,": " &amp; Submitter!T378, " " &amp; Submitter!V378, " " &amp; Submitter!U378, " " &amp; Submitter!Y378),"")</f>
        <v/>
      </c>
    </row>
    <row r="380" spans="25:25" x14ac:dyDescent="0.35">
      <c r="Y380" s="172" t="str">
        <f>IF(ISTEXT(Submitter!B379),_xlfn.CONCAT(Submitter!B379,": " &amp; Submitter!T379, " " &amp; Submitter!V379, " " &amp; Submitter!U379, " " &amp; Submitter!Y379),"")</f>
        <v/>
      </c>
    </row>
    <row r="381" spans="25:25" x14ac:dyDescent="0.35">
      <c r="Y381" s="172" t="str">
        <f>IF(ISTEXT(Submitter!B380),_xlfn.CONCAT(Submitter!B380,": " &amp; Submitter!T380, " " &amp; Submitter!V380, " " &amp; Submitter!U380, " " &amp; Submitter!Y380),"")</f>
        <v/>
      </c>
    </row>
    <row r="382" spans="25:25" x14ac:dyDescent="0.35">
      <c r="Y382" s="172" t="str">
        <f>IF(ISTEXT(Submitter!B381),_xlfn.CONCAT(Submitter!B381,": " &amp; Submitter!T381, " " &amp; Submitter!V381, " " &amp; Submitter!U381, " " &amp; Submitter!Y381),"")</f>
        <v/>
      </c>
    </row>
    <row r="383" spans="25:25" x14ac:dyDescent="0.35">
      <c r="Y383" s="172" t="str">
        <f>IF(ISTEXT(Submitter!B382),_xlfn.CONCAT(Submitter!B382,": " &amp; Submitter!T382, " " &amp; Submitter!V382, " " &amp; Submitter!U382, " " &amp; Submitter!Y382),"")</f>
        <v/>
      </c>
    </row>
    <row r="384" spans="25:25" x14ac:dyDescent="0.35">
      <c r="Y384" s="172" t="str">
        <f>IF(ISTEXT(Submitter!B383),_xlfn.CONCAT(Submitter!B383,": " &amp; Submitter!T383, " " &amp; Submitter!V383, " " &amp; Submitter!U383, " " &amp; Submitter!Y383),"")</f>
        <v/>
      </c>
    </row>
    <row r="385" spans="25:25" x14ac:dyDescent="0.35">
      <c r="Y385" s="172" t="str">
        <f>IF(ISTEXT(Submitter!B384),_xlfn.CONCAT(Submitter!B384,": " &amp; Submitter!T384, " " &amp; Submitter!V384, " " &amp; Submitter!U384, " " &amp; Submitter!Y384),"")</f>
        <v/>
      </c>
    </row>
    <row r="386" spans="25:25" x14ac:dyDescent="0.35">
      <c r="Y386" s="172" t="str">
        <f>IF(ISTEXT(Submitter!B385),_xlfn.CONCAT(Submitter!B385,": " &amp; Submitter!T385, " " &amp; Submitter!V385, " " &amp; Submitter!U385, " " &amp; Submitter!Y385),"")</f>
        <v/>
      </c>
    </row>
    <row r="387" spans="25:25" x14ac:dyDescent="0.35">
      <c r="Y387" s="172" t="str">
        <f>IF(ISTEXT(Submitter!B386),_xlfn.CONCAT(Submitter!B386,": " &amp; Submitter!T386, " " &amp; Submitter!V386, " " &amp; Submitter!U386, " " &amp; Submitter!Y386),"")</f>
        <v/>
      </c>
    </row>
    <row r="388" spans="25:25" x14ac:dyDescent="0.35">
      <c r="Y388" s="172" t="str">
        <f>IF(ISTEXT(Submitter!B387),_xlfn.CONCAT(Submitter!B387,": " &amp; Submitter!T387, " " &amp; Submitter!V387, " " &amp; Submitter!U387, " " &amp; Submitter!Y387),"")</f>
        <v/>
      </c>
    </row>
    <row r="389" spans="25:25" x14ac:dyDescent="0.35">
      <c r="Y389" s="172" t="str">
        <f>IF(ISTEXT(Submitter!B388),_xlfn.CONCAT(Submitter!B388,": " &amp; Submitter!T388, " " &amp; Submitter!V388, " " &amp; Submitter!U388, " " &amp; Submitter!Y388),"")</f>
        <v/>
      </c>
    </row>
    <row r="390" spans="25:25" x14ac:dyDescent="0.35">
      <c r="Y390" s="172" t="str">
        <f>IF(ISTEXT(Submitter!B389),_xlfn.CONCAT(Submitter!B389,": " &amp; Submitter!T389, " " &amp; Submitter!V389, " " &amp; Submitter!U389, " " &amp; Submitter!Y389),"")</f>
        <v/>
      </c>
    </row>
    <row r="391" spans="25:25" x14ac:dyDescent="0.35">
      <c r="Y391" s="172" t="str">
        <f>IF(ISTEXT(Submitter!B390),_xlfn.CONCAT(Submitter!B390,": " &amp; Submitter!T390, " " &amp; Submitter!V390, " " &amp; Submitter!U390, " " &amp; Submitter!Y390),"")</f>
        <v/>
      </c>
    </row>
    <row r="392" spans="25:25" x14ac:dyDescent="0.35">
      <c r="Y392" s="172" t="str">
        <f>IF(ISTEXT(Submitter!B391),_xlfn.CONCAT(Submitter!B391,": " &amp; Submitter!T391, " " &amp; Submitter!V391, " " &amp; Submitter!U391, " " &amp; Submitter!Y391),"")</f>
        <v/>
      </c>
    </row>
    <row r="393" spans="25:25" x14ac:dyDescent="0.35">
      <c r="Y393" s="172" t="str">
        <f>IF(ISTEXT(Submitter!B392),_xlfn.CONCAT(Submitter!B392,": " &amp; Submitter!T392, " " &amp; Submitter!V392, " " &amp; Submitter!U392, " " &amp; Submitter!Y392),"")</f>
        <v/>
      </c>
    </row>
    <row r="394" spans="25:25" x14ac:dyDescent="0.35">
      <c r="Y394" s="172" t="str">
        <f>IF(ISTEXT(Submitter!B393),_xlfn.CONCAT(Submitter!B393,": " &amp; Submitter!T393, " " &amp; Submitter!V393, " " &amp; Submitter!U393, " " &amp; Submitter!Y393),"")</f>
        <v/>
      </c>
    </row>
    <row r="395" spans="25:25" x14ac:dyDescent="0.35">
      <c r="Y395" s="172" t="str">
        <f>IF(ISTEXT(Submitter!B394),_xlfn.CONCAT(Submitter!B394,": " &amp; Submitter!T394, " " &amp; Submitter!V394, " " &amp; Submitter!U394, " " &amp; Submitter!Y394),"")</f>
        <v/>
      </c>
    </row>
    <row r="396" spans="25:25" x14ac:dyDescent="0.35">
      <c r="Y396" s="172" t="str">
        <f>IF(ISTEXT(Submitter!B395),_xlfn.CONCAT(Submitter!B395,": " &amp; Submitter!T395, " " &amp; Submitter!V395, " " &amp; Submitter!U395, " " &amp; Submitter!Y395),"")</f>
        <v/>
      </c>
    </row>
    <row r="397" spans="25:25" x14ac:dyDescent="0.35">
      <c r="Y397" s="172" t="str">
        <f>IF(ISTEXT(Submitter!B396),_xlfn.CONCAT(Submitter!B396,": " &amp; Submitter!T396, " " &amp; Submitter!V396, " " &amp; Submitter!U396, " " &amp; Submitter!Y396),"")</f>
        <v/>
      </c>
    </row>
    <row r="398" spans="25:25" x14ac:dyDescent="0.35">
      <c r="Y398" s="172" t="str">
        <f>IF(ISTEXT(Submitter!B397),_xlfn.CONCAT(Submitter!B397,": " &amp; Submitter!T397, " " &amp; Submitter!V397, " " &amp; Submitter!U397, " " &amp; Submitter!Y397),"")</f>
        <v/>
      </c>
    </row>
    <row r="399" spans="25:25" x14ac:dyDescent="0.35">
      <c r="Y399" s="172" t="str">
        <f>IF(ISTEXT(Submitter!B398),_xlfn.CONCAT(Submitter!B398,": " &amp; Submitter!T398, " " &amp; Submitter!V398, " " &amp; Submitter!U398, " " &amp; Submitter!Y398),"")</f>
        <v/>
      </c>
    </row>
    <row r="400" spans="25:25" x14ac:dyDescent="0.35">
      <c r="Y400" s="172" t="str">
        <f>IF(ISTEXT(Submitter!B399),_xlfn.CONCAT(Submitter!B399,": " &amp; Submitter!T399, " " &amp; Submitter!V399, " " &amp; Submitter!U399, " " &amp; Submitter!Y399),"")</f>
        <v/>
      </c>
    </row>
    <row r="401" spans="25:25" x14ac:dyDescent="0.35">
      <c r="Y401" s="172" t="str">
        <f>IF(ISTEXT(Submitter!B400),_xlfn.CONCAT(Submitter!B400,": " &amp; Submitter!T400, " " &amp; Submitter!V400, " " &amp; Submitter!U400, " " &amp; Submitter!Y400),"")</f>
        <v/>
      </c>
    </row>
    <row r="402" spans="25:25" x14ac:dyDescent="0.35">
      <c r="Y402" s="172" t="str">
        <f>IF(ISTEXT(Submitter!B401),_xlfn.CONCAT(Submitter!B401,": " &amp; Submitter!T401, " " &amp; Submitter!V401, " " &amp; Submitter!U401, " " &amp; Submitter!Y401),"")</f>
        <v/>
      </c>
    </row>
    <row r="403" spans="25:25" x14ac:dyDescent="0.35">
      <c r="Y403" s="172" t="str">
        <f>IF(ISTEXT(Submitter!B402),_xlfn.CONCAT(Submitter!B402,": " &amp; Submitter!T402, " " &amp; Submitter!V402, " " &amp; Submitter!U402, " " &amp; Submitter!Y402),"")</f>
        <v/>
      </c>
    </row>
    <row r="404" spans="25:25" x14ac:dyDescent="0.35">
      <c r="Y404" s="172" t="str">
        <f>IF(ISTEXT(Submitter!B403),_xlfn.CONCAT(Submitter!B403,": " &amp; Submitter!T403, " " &amp; Submitter!V403, " " &amp; Submitter!U403, " " &amp; Submitter!Y403),"")</f>
        <v/>
      </c>
    </row>
    <row r="405" spans="25:25" x14ac:dyDescent="0.35">
      <c r="Y405" s="172" t="str">
        <f>IF(ISTEXT(Submitter!B404),_xlfn.CONCAT(Submitter!B404,": " &amp; Submitter!T404, " " &amp; Submitter!V404, " " &amp; Submitter!U404, " " &amp; Submitter!Y404),"")</f>
        <v/>
      </c>
    </row>
    <row r="406" spans="25:25" x14ac:dyDescent="0.35">
      <c r="Y406" s="172" t="str">
        <f>IF(ISTEXT(Submitter!B405),_xlfn.CONCAT(Submitter!B405,": " &amp; Submitter!T405, " " &amp; Submitter!V405, " " &amp; Submitter!U405, " " &amp; Submitter!Y405),"")</f>
        <v/>
      </c>
    </row>
    <row r="407" spans="25:25" x14ac:dyDescent="0.35">
      <c r="Y407" s="172" t="str">
        <f>IF(ISTEXT(Submitter!B406),_xlfn.CONCAT(Submitter!B406,": " &amp; Submitter!T406, " " &amp; Submitter!V406, " " &amp; Submitter!U406, " " &amp; Submitter!Y406),"")</f>
        <v/>
      </c>
    </row>
    <row r="408" spans="25:25" x14ac:dyDescent="0.35">
      <c r="Y408" s="172" t="str">
        <f>IF(ISTEXT(Submitter!B407),_xlfn.CONCAT(Submitter!B407,": " &amp; Submitter!T407, " " &amp; Submitter!V407, " " &amp; Submitter!U407, " " &amp; Submitter!Y407),"")</f>
        <v/>
      </c>
    </row>
    <row r="409" spans="25:25" x14ac:dyDescent="0.35">
      <c r="Y409" s="172" t="str">
        <f>IF(ISTEXT(Submitter!B408),_xlfn.CONCAT(Submitter!B408,": " &amp; Submitter!T408, " " &amp; Submitter!V408, " " &amp; Submitter!U408, " " &amp; Submitter!Y408),"")</f>
        <v/>
      </c>
    </row>
    <row r="410" spans="25:25" x14ac:dyDescent="0.35">
      <c r="Y410" s="172" t="str">
        <f>IF(ISTEXT(Submitter!B409),_xlfn.CONCAT(Submitter!B409,": " &amp; Submitter!T409, " " &amp; Submitter!V409, " " &amp; Submitter!U409, " " &amp; Submitter!Y409),"")</f>
        <v/>
      </c>
    </row>
    <row r="411" spans="25:25" x14ac:dyDescent="0.35">
      <c r="Y411" s="172" t="str">
        <f>IF(ISTEXT(Submitter!B410),_xlfn.CONCAT(Submitter!B410,": " &amp; Submitter!T410, " " &amp; Submitter!V410, " " &amp; Submitter!U410, " " &amp; Submitter!Y410),"")</f>
        <v/>
      </c>
    </row>
    <row r="412" spans="25:25" x14ac:dyDescent="0.35">
      <c r="Y412" s="172" t="str">
        <f>IF(ISTEXT(Submitter!B411),_xlfn.CONCAT(Submitter!B411,": " &amp; Submitter!T411, " " &amp; Submitter!V411, " " &amp; Submitter!U411, " " &amp; Submitter!Y411),"")</f>
        <v/>
      </c>
    </row>
    <row r="413" spans="25:25" x14ac:dyDescent="0.35">
      <c r="Y413" s="172" t="str">
        <f>IF(ISTEXT(Submitter!B412),_xlfn.CONCAT(Submitter!B412,": " &amp; Submitter!T412, " " &amp; Submitter!V412, " " &amp; Submitter!U412, " " &amp; Submitter!Y412),"")</f>
        <v/>
      </c>
    </row>
    <row r="414" spans="25:25" x14ac:dyDescent="0.35">
      <c r="Y414" s="172" t="str">
        <f>IF(ISTEXT(Submitter!B413),_xlfn.CONCAT(Submitter!B413,": " &amp; Submitter!T413, " " &amp; Submitter!V413, " " &amp; Submitter!U413, " " &amp; Submitter!Y413),"")</f>
        <v/>
      </c>
    </row>
    <row r="415" spans="25:25" x14ac:dyDescent="0.35">
      <c r="Y415" s="172" t="str">
        <f>IF(ISTEXT(Submitter!B414),_xlfn.CONCAT(Submitter!B414,": " &amp; Submitter!T414, " " &amp; Submitter!V414, " " &amp; Submitter!U414, " " &amp; Submitter!Y414),"")</f>
        <v/>
      </c>
    </row>
    <row r="416" spans="25:25" x14ac:dyDescent="0.35">
      <c r="Y416" s="172" t="str">
        <f>IF(ISTEXT(Submitter!B415),_xlfn.CONCAT(Submitter!B415,": " &amp; Submitter!T415, " " &amp; Submitter!V415, " " &amp; Submitter!U415, " " &amp; Submitter!Y415),"")</f>
        <v/>
      </c>
    </row>
    <row r="417" spans="25:25" x14ac:dyDescent="0.35">
      <c r="Y417" s="172" t="str">
        <f>IF(ISTEXT(Submitter!B416),_xlfn.CONCAT(Submitter!B416,": " &amp; Submitter!T416, " " &amp; Submitter!V416, " " &amp; Submitter!U416, " " &amp; Submitter!Y416),"")</f>
        <v/>
      </c>
    </row>
    <row r="418" spans="25:25" x14ac:dyDescent="0.35">
      <c r="Y418" s="172" t="str">
        <f>IF(ISTEXT(Submitter!B417),_xlfn.CONCAT(Submitter!B417,": " &amp; Submitter!T417, " " &amp; Submitter!V417, " " &amp; Submitter!U417, " " &amp; Submitter!Y417),"")</f>
        <v/>
      </c>
    </row>
    <row r="419" spans="25:25" x14ac:dyDescent="0.35">
      <c r="Y419" s="172" t="str">
        <f>IF(ISTEXT(Submitter!B418),_xlfn.CONCAT(Submitter!B418,": " &amp; Submitter!T418, " " &amp; Submitter!V418, " " &amp; Submitter!U418, " " &amp; Submitter!Y418),"")</f>
        <v/>
      </c>
    </row>
    <row r="420" spans="25:25" x14ac:dyDescent="0.35">
      <c r="Y420" s="172" t="str">
        <f>IF(ISTEXT(Submitter!B419),_xlfn.CONCAT(Submitter!B419,": " &amp; Submitter!T419, " " &amp; Submitter!V419, " " &amp; Submitter!U419, " " &amp; Submitter!Y419),"")</f>
        <v/>
      </c>
    </row>
    <row r="421" spans="25:25" x14ac:dyDescent="0.35">
      <c r="Y421" s="172" t="str">
        <f>IF(ISTEXT(Submitter!B420),_xlfn.CONCAT(Submitter!B420,": " &amp; Submitter!T420, " " &amp; Submitter!V420, " " &amp; Submitter!U420, " " &amp; Submitter!Y420),"")</f>
        <v/>
      </c>
    </row>
    <row r="422" spans="25:25" x14ac:dyDescent="0.35">
      <c r="Y422" s="172" t="str">
        <f>IF(ISTEXT(Submitter!B421),_xlfn.CONCAT(Submitter!B421,": " &amp; Submitter!T421, " " &amp; Submitter!V421, " " &amp; Submitter!U421, " " &amp; Submitter!Y421),"")</f>
        <v/>
      </c>
    </row>
    <row r="423" spans="25:25" x14ac:dyDescent="0.35">
      <c r="Y423" s="172" t="str">
        <f>IF(ISTEXT(Submitter!B422),_xlfn.CONCAT(Submitter!B422,": " &amp; Submitter!T422, " " &amp; Submitter!V422, " " &amp; Submitter!U422, " " &amp; Submitter!Y422),"")</f>
        <v/>
      </c>
    </row>
    <row r="424" spans="25:25" x14ac:dyDescent="0.35">
      <c r="Y424" s="172" t="str">
        <f>IF(ISTEXT(Submitter!B423),_xlfn.CONCAT(Submitter!B423,": " &amp; Submitter!T423, " " &amp; Submitter!V423, " " &amp; Submitter!U423, " " &amp; Submitter!Y423),"")</f>
        <v/>
      </c>
    </row>
    <row r="425" spans="25:25" x14ac:dyDescent="0.35">
      <c r="Y425" s="172" t="str">
        <f>IF(ISTEXT(Submitter!B424),_xlfn.CONCAT(Submitter!B424,": " &amp; Submitter!T424, " " &amp; Submitter!V424, " " &amp; Submitter!U424, " " &amp; Submitter!Y424),"")</f>
        <v/>
      </c>
    </row>
    <row r="426" spans="25:25" x14ac:dyDescent="0.35">
      <c r="Y426" s="172" t="str">
        <f>IF(ISTEXT(Submitter!B425),_xlfn.CONCAT(Submitter!B425,": " &amp; Submitter!T425, " " &amp; Submitter!V425, " " &amp; Submitter!U425, " " &amp; Submitter!Y425),"")</f>
        <v/>
      </c>
    </row>
    <row r="427" spans="25:25" x14ac:dyDescent="0.35">
      <c r="Y427" s="172" t="str">
        <f>IF(ISTEXT(Submitter!B426),_xlfn.CONCAT(Submitter!B426,": " &amp; Submitter!T426, " " &amp; Submitter!V426, " " &amp; Submitter!U426, " " &amp; Submitter!Y426),"")</f>
        <v/>
      </c>
    </row>
    <row r="428" spans="25:25" x14ac:dyDescent="0.35">
      <c r="Y428" s="172" t="str">
        <f>IF(ISTEXT(Submitter!B427),_xlfn.CONCAT(Submitter!B427,": " &amp; Submitter!T427, " " &amp; Submitter!V427, " " &amp; Submitter!U427, " " &amp; Submitter!Y427),"")</f>
        <v/>
      </c>
    </row>
    <row r="429" spans="25:25" x14ac:dyDescent="0.35">
      <c r="Y429" s="172" t="str">
        <f>IF(ISTEXT(Submitter!B428),_xlfn.CONCAT(Submitter!B428,": " &amp; Submitter!T428, " " &amp; Submitter!V428, " " &amp; Submitter!U428, " " &amp; Submitter!Y428),"")</f>
        <v/>
      </c>
    </row>
    <row r="430" spans="25:25" x14ac:dyDescent="0.35">
      <c r="Y430" s="172" t="str">
        <f>IF(ISTEXT(Submitter!B429),_xlfn.CONCAT(Submitter!B429,": " &amp; Submitter!T429, " " &amp; Submitter!V429, " " &amp; Submitter!U429, " " &amp; Submitter!Y429),"")</f>
        <v/>
      </c>
    </row>
    <row r="431" spans="25:25" x14ac:dyDescent="0.35">
      <c r="Y431" s="172" t="str">
        <f>IF(ISTEXT(Submitter!B430),_xlfn.CONCAT(Submitter!B430,": " &amp; Submitter!T430, " " &amp; Submitter!V430, " " &amp; Submitter!U430, " " &amp; Submitter!Y430),"")</f>
        <v/>
      </c>
    </row>
    <row r="432" spans="25:25" x14ac:dyDescent="0.35">
      <c r="Y432" s="172" t="str">
        <f>IF(ISTEXT(Submitter!B431),_xlfn.CONCAT(Submitter!B431,": " &amp; Submitter!T431, " " &amp; Submitter!V431, " " &amp; Submitter!U431, " " &amp; Submitter!Y431),"")</f>
        <v/>
      </c>
    </row>
    <row r="433" spans="25:25" x14ac:dyDescent="0.35">
      <c r="Y433" s="172" t="str">
        <f>IF(ISTEXT(Submitter!B432),_xlfn.CONCAT(Submitter!B432,": " &amp; Submitter!T432, " " &amp; Submitter!V432, " " &amp; Submitter!U432, " " &amp; Submitter!Y432),"")</f>
        <v/>
      </c>
    </row>
    <row r="434" spans="25:25" x14ac:dyDescent="0.35">
      <c r="Y434" s="172" t="str">
        <f>IF(ISTEXT(Submitter!B433),_xlfn.CONCAT(Submitter!B433,": " &amp; Submitter!T433, " " &amp; Submitter!V433, " " &amp; Submitter!U433, " " &amp; Submitter!Y433),"")</f>
        <v/>
      </c>
    </row>
    <row r="435" spans="25:25" x14ac:dyDescent="0.35">
      <c r="Y435" s="172" t="str">
        <f>IF(ISTEXT(Submitter!B434),_xlfn.CONCAT(Submitter!B434,": " &amp; Submitter!T434, " " &amp; Submitter!V434, " " &amp; Submitter!U434, " " &amp; Submitter!Y434),"")</f>
        <v/>
      </c>
    </row>
    <row r="436" spans="25:25" x14ac:dyDescent="0.35">
      <c r="Y436" s="172" t="str">
        <f>IF(ISTEXT(Submitter!B435),_xlfn.CONCAT(Submitter!B435,": " &amp; Submitter!T435, " " &amp; Submitter!V435, " " &amp; Submitter!U435, " " &amp; Submitter!Y435),"")</f>
        <v/>
      </c>
    </row>
    <row r="437" spans="25:25" x14ac:dyDescent="0.35">
      <c r="Y437" s="172" t="str">
        <f>IF(ISTEXT(Submitter!B436),_xlfn.CONCAT(Submitter!B436,": " &amp; Submitter!T436, " " &amp; Submitter!V436, " " &amp; Submitter!U436, " " &amp; Submitter!Y436),"")</f>
        <v/>
      </c>
    </row>
    <row r="438" spans="25:25" x14ac:dyDescent="0.35">
      <c r="Y438" s="172" t="str">
        <f>IF(ISTEXT(Submitter!B437),_xlfn.CONCAT(Submitter!B437,": " &amp; Submitter!T437, " " &amp; Submitter!V437, " " &amp; Submitter!U437, " " &amp; Submitter!Y437),"")</f>
        <v/>
      </c>
    </row>
    <row r="439" spans="25:25" x14ac:dyDescent="0.35">
      <c r="Y439" s="172" t="str">
        <f>IF(ISTEXT(Submitter!B438),_xlfn.CONCAT(Submitter!B438,": " &amp; Submitter!T438, " " &amp; Submitter!V438, " " &amp; Submitter!U438, " " &amp; Submitter!Y438),"")</f>
        <v/>
      </c>
    </row>
    <row r="440" spans="25:25" x14ac:dyDescent="0.35">
      <c r="Y440" s="172" t="str">
        <f>IF(ISTEXT(Submitter!B439),_xlfn.CONCAT(Submitter!B439,": " &amp; Submitter!T439, " " &amp; Submitter!V439, " " &amp; Submitter!U439, " " &amp; Submitter!Y439),"")</f>
        <v/>
      </c>
    </row>
    <row r="441" spans="25:25" x14ac:dyDescent="0.35">
      <c r="Y441" s="172" t="str">
        <f>IF(ISTEXT(Submitter!B440),_xlfn.CONCAT(Submitter!B440,": " &amp; Submitter!T440, " " &amp; Submitter!V440, " " &amp; Submitter!U440, " " &amp; Submitter!Y440),"")</f>
        <v/>
      </c>
    </row>
    <row r="442" spans="25:25" x14ac:dyDescent="0.35">
      <c r="Y442" s="172" t="str">
        <f>IF(ISTEXT(Submitter!B441),_xlfn.CONCAT(Submitter!B441,": " &amp; Submitter!T441, " " &amp; Submitter!V441, " " &amp; Submitter!U441, " " &amp; Submitter!Y441),"")</f>
        <v/>
      </c>
    </row>
    <row r="443" spans="25:25" x14ac:dyDescent="0.35">
      <c r="Y443" s="172" t="str">
        <f>IF(ISTEXT(Submitter!B442),_xlfn.CONCAT(Submitter!B442,": " &amp; Submitter!T442, " " &amp; Submitter!V442, " " &amp; Submitter!U442, " " &amp; Submitter!Y442),"")</f>
        <v/>
      </c>
    </row>
    <row r="444" spans="25:25" x14ac:dyDescent="0.35">
      <c r="Y444" s="172" t="str">
        <f>IF(ISTEXT(Submitter!B443),_xlfn.CONCAT(Submitter!B443,": " &amp; Submitter!T443, " " &amp; Submitter!V443, " " &amp; Submitter!U443, " " &amp; Submitter!Y443),"")</f>
        <v/>
      </c>
    </row>
    <row r="445" spans="25:25" x14ac:dyDescent="0.35">
      <c r="Y445" s="172" t="str">
        <f>IF(ISTEXT(Submitter!B444),_xlfn.CONCAT(Submitter!B444,": " &amp; Submitter!T444, " " &amp; Submitter!V444, " " &amp; Submitter!U444, " " &amp; Submitter!Y444),"")</f>
        <v/>
      </c>
    </row>
    <row r="446" spans="25:25" x14ac:dyDescent="0.35">
      <c r="Y446" s="172" t="str">
        <f>IF(ISTEXT(Submitter!B445),_xlfn.CONCAT(Submitter!B445,": " &amp; Submitter!T445, " " &amp; Submitter!V445, " " &amp; Submitter!U445, " " &amp; Submitter!Y445),"")</f>
        <v/>
      </c>
    </row>
    <row r="447" spans="25:25" x14ac:dyDescent="0.35">
      <c r="Y447" s="172" t="str">
        <f>IF(ISTEXT(Submitter!B446),_xlfn.CONCAT(Submitter!B446,": " &amp; Submitter!T446, " " &amp; Submitter!V446, " " &amp; Submitter!U446, " " &amp; Submitter!Y446),"")</f>
        <v/>
      </c>
    </row>
    <row r="448" spans="25:25" x14ac:dyDescent="0.35">
      <c r="Y448" s="172" t="str">
        <f>IF(ISTEXT(Submitter!B447),_xlfn.CONCAT(Submitter!B447,": " &amp; Submitter!T447, " " &amp; Submitter!V447, " " &amp; Submitter!U447, " " &amp; Submitter!Y447),"")</f>
        <v/>
      </c>
    </row>
    <row r="449" spans="25:25" x14ac:dyDescent="0.35">
      <c r="Y449" s="172" t="str">
        <f>IF(ISTEXT(Submitter!B448),_xlfn.CONCAT(Submitter!B448,": " &amp; Submitter!T448, " " &amp; Submitter!V448, " " &amp; Submitter!U448, " " &amp; Submitter!Y448),"")</f>
        <v/>
      </c>
    </row>
    <row r="450" spans="25:25" x14ac:dyDescent="0.35">
      <c r="Y450" s="172" t="str">
        <f>IF(ISTEXT(Submitter!B449),_xlfn.CONCAT(Submitter!B449,": " &amp; Submitter!T449, " " &amp; Submitter!V449, " " &amp; Submitter!U449, " " &amp; Submitter!Y449),"")</f>
        <v/>
      </c>
    </row>
    <row r="451" spans="25:25" x14ac:dyDescent="0.35">
      <c r="Y451" s="172" t="str">
        <f>IF(ISTEXT(Submitter!B450),_xlfn.CONCAT(Submitter!B450,": " &amp; Submitter!T450, " " &amp; Submitter!V450, " " &amp; Submitter!U450, " " &amp; Submitter!Y450),"")</f>
        <v/>
      </c>
    </row>
    <row r="452" spans="25:25" x14ac:dyDescent="0.35">
      <c r="Y452" s="172" t="str">
        <f>IF(ISTEXT(Submitter!B451),_xlfn.CONCAT(Submitter!B451,": " &amp; Submitter!T451, " " &amp; Submitter!V451, " " &amp; Submitter!U451, " " &amp; Submitter!Y451),"")</f>
        <v/>
      </c>
    </row>
    <row r="453" spans="25:25" x14ac:dyDescent="0.35">
      <c r="Y453" s="172" t="str">
        <f>IF(ISTEXT(Submitter!B452),_xlfn.CONCAT(Submitter!B452,": " &amp; Submitter!T452, " " &amp; Submitter!V452, " " &amp; Submitter!U452, " " &amp; Submitter!Y452),"")</f>
        <v/>
      </c>
    </row>
    <row r="454" spans="25:25" x14ac:dyDescent="0.35">
      <c r="Y454" s="172" t="str">
        <f>IF(ISTEXT(Submitter!B453),_xlfn.CONCAT(Submitter!B453,": " &amp; Submitter!T453, " " &amp; Submitter!V453, " " &amp; Submitter!U453, " " &amp; Submitter!Y453),"")</f>
        <v/>
      </c>
    </row>
    <row r="455" spans="25:25" x14ac:dyDescent="0.35">
      <c r="Y455" s="172" t="str">
        <f>IF(ISTEXT(Submitter!B454),_xlfn.CONCAT(Submitter!B454,": " &amp; Submitter!T454, " " &amp; Submitter!V454, " " &amp; Submitter!U454, " " &amp; Submitter!Y454),"")</f>
        <v/>
      </c>
    </row>
    <row r="456" spans="25:25" x14ac:dyDescent="0.35">
      <c r="Y456" s="172" t="str">
        <f>IF(ISTEXT(Submitter!B455),_xlfn.CONCAT(Submitter!B455,": " &amp; Submitter!T455, " " &amp; Submitter!V455, " " &amp; Submitter!U455, " " &amp; Submitter!Y455),"")</f>
        <v/>
      </c>
    </row>
    <row r="457" spans="25:25" x14ac:dyDescent="0.35">
      <c r="Y457" s="172" t="str">
        <f>IF(ISTEXT(Submitter!B456),_xlfn.CONCAT(Submitter!B456,": " &amp; Submitter!T456, " " &amp; Submitter!V456, " " &amp; Submitter!U456, " " &amp; Submitter!Y456),"")</f>
        <v/>
      </c>
    </row>
    <row r="458" spans="25:25" x14ac:dyDescent="0.35">
      <c r="Y458" s="172" t="str">
        <f>IF(ISTEXT(Submitter!B457),_xlfn.CONCAT(Submitter!B457,": " &amp; Submitter!T457, " " &amp; Submitter!V457, " " &amp; Submitter!U457, " " &amp; Submitter!Y457),"")</f>
        <v/>
      </c>
    </row>
    <row r="459" spans="25:25" x14ac:dyDescent="0.35">
      <c r="Y459" s="172" t="str">
        <f>IF(ISTEXT(Submitter!B458),_xlfn.CONCAT(Submitter!B458,": " &amp; Submitter!T458, " " &amp; Submitter!V458, " " &amp; Submitter!U458, " " &amp; Submitter!Y458),"")</f>
        <v/>
      </c>
    </row>
    <row r="460" spans="25:25" x14ac:dyDescent="0.35">
      <c r="Y460" s="172" t="str">
        <f>IF(ISTEXT(Submitter!B459),_xlfn.CONCAT(Submitter!B459,": " &amp; Submitter!T459, " " &amp; Submitter!V459, " " &amp; Submitter!U459, " " &amp; Submitter!Y459),"")</f>
        <v/>
      </c>
    </row>
    <row r="461" spans="25:25" x14ac:dyDescent="0.35">
      <c r="Y461" s="172" t="str">
        <f>IF(ISTEXT(Submitter!B460),_xlfn.CONCAT(Submitter!B460,": " &amp; Submitter!T460, " " &amp; Submitter!V460, " " &amp; Submitter!U460, " " &amp; Submitter!Y460),"")</f>
        <v/>
      </c>
    </row>
    <row r="462" spans="25:25" x14ac:dyDescent="0.35">
      <c r="Y462" s="172" t="str">
        <f>IF(ISTEXT(Submitter!B461),_xlfn.CONCAT(Submitter!B461,": " &amp; Submitter!T461, " " &amp; Submitter!V461, " " &amp; Submitter!U461, " " &amp; Submitter!Y461),"")</f>
        <v/>
      </c>
    </row>
    <row r="463" spans="25:25" x14ac:dyDescent="0.35">
      <c r="Y463" s="172" t="str">
        <f>IF(ISTEXT(Submitter!B462),_xlfn.CONCAT(Submitter!B462,": " &amp; Submitter!T462, " " &amp; Submitter!V462, " " &amp; Submitter!U462, " " &amp; Submitter!Y462),"")</f>
        <v/>
      </c>
    </row>
    <row r="464" spans="25:25" x14ac:dyDescent="0.35">
      <c r="Y464" s="172" t="str">
        <f>IF(ISTEXT(Submitter!B463),_xlfn.CONCAT(Submitter!B463,": " &amp; Submitter!T463, " " &amp; Submitter!V463, " " &amp; Submitter!U463, " " &amp; Submitter!Y463),"")</f>
        <v/>
      </c>
    </row>
    <row r="465" spans="25:25" x14ac:dyDescent="0.35">
      <c r="Y465" s="172" t="str">
        <f>IF(ISTEXT(Submitter!B464),_xlfn.CONCAT(Submitter!B464,": " &amp; Submitter!T464, " " &amp; Submitter!V464, " " &amp; Submitter!U464, " " &amp; Submitter!Y464),"")</f>
        <v/>
      </c>
    </row>
    <row r="466" spans="25:25" x14ac:dyDescent="0.35">
      <c r="Y466" s="172" t="str">
        <f>IF(ISTEXT(Submitter!B465),_xlfn.CONCAT(Submitter!B465,": " &amp; Submitter!T465, " " &amp; Submitter!V465, " " &amp; Submitter!U465, " " &amp; Submitter!Y465),"")</f>
        <v/>
      </c>
    </row>
    <row r="467" spans="25:25" x14ac:dyDescent="0.35">
      <c r="Y467" s="172" t="str">
        <f>IF(ISTEXT(Submitter!B466),_xlfn.CONCAT(Submitter!B466,": " &amp; Submitter!T466, " " &amp; Submitter!V466, " " &amp; Submitter!U466, " " &amp; Submitter!Y466),"")</f>
        <v/>
      </c>
    </row>
    <row r="468" spans="25:25" x14ac:dyDescent="0.35">
      <c r="Y468" s="172" t="str">
        <f>IF(ISTEXT(Submitter!B467),_xlfn.CONCAT(Submitter!B467,": " &amp; Submitter!T467, " " &amp; Submitter!V467, " " &amp; Submitter!U467, " " &amp; Submitter!Y467),"")</f>
        <v/>
      </c>
    </row>
    <row r="469" spans="25:25" x14ac:dyDescent="0.35">
      <c r="Y469" s="172" t="str">
        <f>IF(ISTEXT(Submitter!B468),_xlfn.CONCAT(Submitter!B468,": " &amp; Submitter!T468, " " &amp; Submitter!V468, " " &amp; Submitter!U468, " " &amp; Submitter!Y468),"")</f>
        <v/>
      </c>
    </row>
    <row r="470" spans="25:25" x14ac:dyDescent="0.35">
      <c r="Y470" s="172" t="str">
        <f>IF(ISTEXT(Submitter!B469),_xlfn.CONCAT(Submitter!B469,": " &amp; Submitter!T469, " " &amp; Submitter!V469, " " &amp; Submitter!U469, " " &amp; Submitter!Y469),"")</f>
        <v/>
      </c>
    </row>
    <row r="471" spans="25:25" x14ac:dyDescent="0.35">
      <c r="Y471" s="172" t="str">
        <f>IF(ISTEXT(Submitter!B470),_xlfn.CONCAT(Submitter!B470,": " &amp; Submitter!T470, " " &amp; Submitter!V470, " " &amp; Submitter!U470, " " &amp; Submitter!Y470),"")</f>
        <v/>
      </c>
    </row>
    <row r="472" spans="25:25" x14ac:dyDescent="0.35">
      <c r="Y472" s="172" t="str">
        <f>IF(ISTEXT(Submitter!B471),_xlfn.CONCAT(Submitter!B471,": " &amp; Submitter!T471, " " &amp; Submitter!V471, " " &amp; Submitter!U471, " " &amp; Submitter!Y471),"")</f>
        <v/>
      </c>
    </row>
    <row r="473" spans="25:25" x14ac:dyDescent="0.35">
      <c r="Y473" s="172" t="str">
        <f>IF(ISTEXT(Submitter!B472),_xlfn.CONCAT(Submitter!B472,": " &amp; Submitter!T472, " " &amp; Submitter!V472, " " &amp; Submitter!U472, " " &amp; Submitter!Y472),"")</f>
        <v/>
      </c>
    </row>
    <row r="474" spans="25:25" x14ac:dyDescent="0.35">
      <c r="Y474" s="172" t="str">
        <f>IF(ISTEXT(Submitter!B473),_xlfn.CONCAT(Submitter!B473,": " &amp; Submitter!T473, " " &amp; Submitter!V473, " " &amp; Submitter!U473, " " &amp; Submitter!Y473),"")</f>
        <v/>
      </c>
    </row>
    <row r="475" spans="25:25" x14ac:dyDescent="0.35">
      <c r="Y475" s="172" t="str">
        <f>IF(ISTEXT(Submitter!B474),_xlfn.CONCAT(Submitter!B474,": " &amp; Submitter!T474, " " &amp; Submitter!V474, " " &amp; Submitter!U474, " " &amp; Submitter!Y474),"")</f>
        <v/>
      </c>
    </row>
    <row r="476" spans="25:25" x14ac:dyDescent="0.35">
      <c r="Y476" s="172" t="str">
        <f>IF(ISTEXT(Submitter!B475),_xlfn.CONCAT(Submitter!B475,": " &amp; Submitter!T475, " " &amp; Submitter!V475, " " &amp; Submitter!U475, " " &amp; Submitter!Y475),"")</f>
        <v/>
      </c>
    </row>
    <row r="477" spans="25:25" x14ac:dyDescent="0.35">
      <c r="Y477" s="172" t="str">
        <f>IF(ISTEXT(Submitter!B476),_xlfn.CONCAT(Submitter!B476,": " &amp; Submitter!T476, " " &amp; Submitter!V476, " " &amp; Submitter!U476, " " &amp; Submitter!Y476),"")</f>
        <v/>
      </c>
    </row>
    <row r="478" spans="25:25" x14ac:dyDescent="0.35">
      <c r="Y478" s="172" t="str">
        <f>IF(ISTEXT(Submitter!B477),_xlfn.CONCAT(Submitter!B477,": " &amp; Submitter!T477, " " &amp; Submitter!V477, " " &amp; Submitter!U477, " " &amp; Submitter!Y477),"")</f>
        <v/>
      </c>
    </row>
    <row r="479" spans="25:25" x14ac:dyDescent="0.35">
      <c r="Y479" s="172" t="str">
        <f>IF(ISTEXT(Submitter!B478),_xlfn.CONCAT(Submitter!B478,": " &amp; Submitter!T478, " " &amp; Submitter!V478, " " &amp; Submitter!U478, " " &amp; Submitter!Y478),"")</f>
        <v/>
      </c>
    </row>
    <row r="480" spans="25:25" x14ac:dyDescent="0.35">
      <c r="Y480" s="172" t="str">
        <f>IF(ISTEXT(Submitter!B479),_xlfn.CONCAT(Submitter!B479,": " &amp; Submitter!T479, " " &amp; Submitter!V479, " " &amp; Submitter!U479, " " &amp; Submitter!Y479),"")</f>
        <v/>
      </c>
    </row>
    <row r="481" spans="25:25" x14ac:dyDescent="0.35">
      <c r="Y481" s="172" t="str">
        <f>IF(ISTEXT(Submitter!B480),_xlfn.CONCAT(Submitter!B480,": " &amp; Submitter!T480, " " &amp; Submitter!V480, " " &amp; Submitter!U480, " " &amp; Submitter!Y480),"")</f>
        <v/>
      </c>
    </row>
    <row r="482" spans="25:25" x14ac:dyDescent="0.35">
      <c r="Y482" s="172" t="str">
        <f>IF(ISTEXT(Submitter!B481),_xlfn.CONCAT(Submitter!B481,": " &amp; Submitter!T481, " " &amp; Submitter!V481, " " &amp; Submitter!U481, " " &amp; Submitter!Y481),"")</f>
        <v/>
      </c>
    </row>
    <row r="483" spans="25:25" x14ac:dyDescent="0.35">
      <c r="Y483" s="172" t="str">
        <f>IF(ISTEXT(Submitter!B482),_xlfn.CONCAT(Submitter!B482,": " &amp; Submitter!T482, " " &amp; Submitter!V482, " " &amp; Submitter!U482, " " &amp; Submitter!Y482),"")</f>
        <v/>
      </c>
    </row>
    <row r="484" spans="25:25" x14ac:dyDescent="0.35">
      <c r="Y484" s="172" t="str">
        <f>IF(ISTEXT(Submitter!B483),_xlfn.CONCAT(Submitter!B483,": " &amp; Submitter!T483, " " &amp; Submitter!V483, " " &amp; Submitter!U483, " " &amp; Submitter!Y483),"")</f>
        <v/>
      </c>
    </row>
    <row r="485" spans="25:25" x14ac:dyDescent="0.35">
      <c r="Y485" s="172" t="str">
        <f>IF(ISTEXT(Submitter!B484),_xlfn.CONCAT(Submitter!B484,": " &amp; Submitter!T484, " " &amp; Submitter!V484, " " &amp; Submitter!U484, " " &amp; Submitter!Y484),"")</f>
        <v/>
      </c>
    </row>
    <row r="486" spans="25:25" x14ac:dyDescent="0.35">
      <c r="Y486" s="172" t="str">
        <f>IF(ISTEXT(Submitter!B485),_xlfn.CONCAT(Submitter!B485,": " &amp; Submitter!T485, " " &amp; Submitter!V485, " " &amp; Submitter!U485, " " &amp; Submitter!Y485),"")</f>
        <v/>
      </c>
    </row>
    <row r="487" spans="25:25" x14ac:dyDescent="0.35">
      <c r="Y487" s="172" t="str">
        <f>IF(ISTEXT(Submitter!B486),_xlfn.CONCAT(Submitter!B486,": " &amp; Submitter!T486, " " &amp; Submitter!V486, " " &amp; Submitter!U486, " " &amp; Submitter!Y486),"")</f>
        <v/>
      </c>
    </row>
    <row r="488" spans="25:25" x14ac:dyDescent="0.35">
      <c r="Y488" s="172" t="str">
        <f>IF(ISTEXT(Submitter!B487),_xlfn.CONCAT(Submitter!B487,": " &amp; Submitter!T487, " " &amp; Submitter!V487, " " &amp; Submitter!U487, " " &amp; Submitter!Y487),"")</f>
        <v/>
      </c>
    </row>
    <row r="489" spans="25:25" x14ac:dyDescent="0.35">
      <c r="Y489" s="172" t="str">
        <f>IF(ISTEXT(Submitter!B488),_xlfn.CONCAT(Submitter!B488,": " &amp; Submitter!T488, " " &amp; Submitter!V488, " " &amp; Submitter!U488, " " &amp; Submitter!Y488),"")</f>
        <v/>
      </c>
    </row>
    <row r="490" spans="25:25" x14ac:dyDescent="0.35">
      <c r="Y490" s="172" t="str">
        <f>IF(ISTEXT(Submitter!B489),_xlfn.CONCAT(Submitter!B489,": " &amp; Submitter!T489, " " &amp; Submitter!V489, " " &amp; Submitter!U489, " " &amp; Submitter!Y489),"")</f>
        <v/>
      </c>
    </row>
    <row r="491" spans="25:25" x14ac:dyDescent="0.35">
      <c r="Y491" s="172" t="str">
        <f>IF(ISTEXT(Submitter!B490),_xlfn.CONCAT(Submitter!B490,": " &amp; Submitter!T490, " " &amp; Submitter!V490, " " &amp; Submitter!U490, " " &amp; Submitter!Y490),"")</f>
        <v/>
      </c>
    </row>
    <row r="492" spans="25:25" x14ac:dyDescent="0.35">
      <c r="Y492" s="172" t="str">
        <f>IF(ISTEXT(Submitter!B491),_xlfn.CONCAT(Submitter!B491,": " &amp; Submitter!T491, " " &amp; Submitter!V491, " " &amp; Submitter!U491, " " &amp; Submitter!Y491),"")</f>
        <v/>
      </c>
    </row>
    <row r="493" spans="25:25" x14ac:dyDescent="0.35">
      <c r="Y493" s="172" t="str">
        <f>IF(ISTEXT(Submitter!B492),_xlfn.CONCAT(Submitter!B492,": " &amp; Submitter!T492, " " &amp; Submitter!V492, " " &amp; Submitter!U492, " " &amp; Submitter!Y492),"")</f>
        <v/>
      </c>
    </row>
    <row r="494" spans="25:25" x14ac:dyDescent="0.35">
      <c r="Y494" s="172" t="str">
        <f>IF(ISTEXT(Submitter!B493),_xlfn.CONCAT(Submitter!B493,": " &amp; Submitter!T493, " " &amp; Submitter!V493, " " &amp; Submitter!U493, " " &amp; Submitter!Y493),"")</f>
        <v/>
      </c>
    </row>
    <row r="495" spans="25:25" x14ac:dyDescent="0.35">
      <c r="Y495" s="172" t="str">
        <f>IF(ISTEXT(Submitter!B494),_xlfn.CONCAT(Submitter!B494,": " &amp; Submitter!T494, " " &amp; Submitter!V494, " " &amp; Submitter!U494, " " &amp; Submitter!Y494),"")</f>
        <v/>
      </c>
    </row>
    <row r="496" spans="25:25" x14ac:dyDescent="0.35">
      <c r="Y496" s="172" t="str">
        <f>IF(ISTEXT(Submitter!B495),_xlfn.CONCAT(Submitter!B495,": " &amp; Submitter!T495, " " &amp; Submitter!V495, " " &amp; Submitter!U495, " " &amp; Submitter!Y495),"")</f>
        <v/>
      </c>
    </row>
    <row r="497" spans="25:25" x14ac:dyDescent="0.35">
      <c r="Y497" s="172" t="str">
        <f>IF(ISTEXT(Submitter!B496),_xlfn.CONCAT(Submitter!B496,": " &amp; Submitter!T496, " " &amp; Submitter!V496, " " &amp; Submitter!U496, " " &amp; Submitter!Y496),"")</f>
        <v/>
      </c>
    </row>
    <row r="498" spans="25:25" x14ac:dyDescent="0.35">
      <c r="Y498" s="172" t="str">
        <f>IF(ISTEXT(Submitter!B497),_xlfn.CONCAT(Submitter!B497,": " &amp; Submitter!T497, " " &amp; Submitter!V497, " " &amp; Submitter!U497, " " &amp; Submitter!Y497),"")</f>
        <v/>
      </c>
    </row>
    <row r="499" spans="25:25" x14ac:dyDescent="0.35">
      <c r="Y499" s="172" t="str">
        <f>IF(ISTEXT(Submitter!B498),_xlfn.CONCAT(Submitter!B498,": " &amp; Submitter!T498, " " &amp; Submitter!V498, " " &amp; Submitter!U498, " " &amp; Submitter!Y498),"")</f>
        <v/>
      </c>
    </row>
    <row r="500" spans="25:25" x14ac:dyDescent="0.35">
      <c r="Y500" s="172" t="str">
        <f>IF(ISTEXT(Submitter!B499),_xlfn.CONCAT(Submitter!B499,": " &amp; Submitter!T499, " " &amp; Submitter!V499, " " &amp; Submitter!U499, " " &amp; Submitter!Y499),"")</f>
        <v/>
      </c>
    </row>
    <row r="501" spans="25:25" x14ac:dyDescent="0.35">
      <c r="Y501" s="172" t="str">
        <f>IF(ISTEXT(Submitter!B500),_xlfn.CONCAT(Submitter!B500,": " &amp; Submitter!T500, " " &amp; Submitter!V500, " " &amp; Submitter!U500, " " &amp; Submitter!Y500),"")</f>
        <v/>
      </c>
    </row>
  </sheetData>
  <sheetProtection sheet="1" objects="1" scenarios="1" formatCells="0" formatColumns="0" formatRows="0" insertRows="0" deleteRows="0" sort="0" autoFilter="0"/>
  <phoneticPr fontId="42" type="noConversion"/>
  <conditionalFormatting sqref="A3">
    <cfRule type="expression" priority="1" stopIfTrue="1">
      <formula>IF(ROW()&gt;2,ISBLANK($D3))</formula>
    </cfRule>
    <cfRule type="expression" priority="2" stopIfTrue="1">
      <formula>ISBLANK(INDEX($A:$FN,ROW(),COLUMN()))</formula>
    </cfRule>
    <cfRule type="expression" priority="3" stopIfTrue="1">
      <formula>ISNA(MATCH(RIGHT(INDEX(HumanFieldsMap,COLUMN()),4),HumanListID,0))</formula>
    </cfRule>
    <cfRule type="expression" dxfId="3" priority="4">
      <formula>IF(ROW()&gt;2,ISNA(MATCH(INDEX($A:$FN,ROW(),COLUMN()),CHOOSE(MATCH(RIGHT(INDEX(HumanFieldsMap,COLUMN()),4),HumanListID,0), ORIGIN_HUMAN,LAB_EXAM_REQUESTED,SPECIFIC_AGENT,SUFFIX,AGE_TYPE,SEX_HUMAN,PREGNANT,CLINICAL_DIAGNOSIS,YesNo,SUBMITTED_AS,SPECIMEN_TYPE_HUMAN_ANIMAL,SPECIMEN_TYPE_MODIFIER,ANATOMIC_SITE,ANATOMIC_SITE_MODIFIER,COLLECTION_METHOD_HUMAN_ANIMAL,PROCESSING,TRANSPORT_MEDIUM,SPECIMEN_HANDLING,PREFIX,STATE,COUNTRY,TREATMENTS,EXPOSURE_TYPE,ANIMAL_COMMON_NAME,ANIMAL_SCIENTIFIC_NAME,ARTHROPOD_COMMON_NAME,ARTHROPOD_SCIENTIFIC_NAME,IMMUNIZATIONS_HUMAN,PACKAGECONDITION,CONDITION2_CONTAINER,CONDITION3_SPEC,CONDITIONS,LOCAL_TYPES,SUSPECTAGENT,UNITS,CONTAINER,LOCATIONS,Building),0)))</formula>
    </cfRule>
  </conditionalFormatting>
  <conditionalFormatting sqref="A1:X2 Z1:XFD501 B3:X3 A4:X501 A503:X1048576 Z503:XFD1048576">
    <cfRule type="expression" priority="10" stopIfTrue="1">
      <formula>ISBLANK(A1)</formula>
    </cfRule>
  </conditionalFormatting>
  <conditionalFormatting sqref="A2:X2">
    <cfRule type="expression" dxfId="2" priority="9">
      <formula>NOT(ISBLANK(A2))</formula>
    </cfRule>
  </conditionalFormatting>
  <conditionalFormatting sqref="B3:X3 A4:X501 A503:X1048576">
    <cfRule type="expression" dxfId="1" priority="11">
      <formula>NOT(ISBLANK(A3))</formula>
    </cfRule>
  </conditionalFormatting>
  <conditionalFormatting sqref="Z2:AF2">
    <cfRule type="expression" dxfId="0" priority="5">
      <formula>NOT(ISBLANK(Z2))</formula>
    </cfRule>
  </conditionalFormatting>
  <dataValidations count="24">
    <dataValidation type="list" allowBlank="1" showInputMessage="1" showErrorMessage="1" sqref="C3:C149" xr:uid="{00000000-0002-0000-0700-00000D000000}">
      <formula1>CLINICAL_DIAGNOSIS</formula1>
    </dataValidation>
    <dataValidation type="list" allowBlank="1" showInputMessage="1" showErrorMessage="1" sqref="D3:D501 D503:D1048576" xr:uid="{00000000-0002-0000-0700-000000000000}">
      <formula1>SUBMITTED_AS</formula1>
    </dataValidation>
    <dataValidation type="list" allowBlank="1" showInputMessage="1" showErrorMessage="1" sqref="R3:R501 R503:R1048576" xr:uid="{00000000-0002-0000-0700-000001000000}">
      <formula1>ANIMAL_SCIENTIFIC_NAME</formula1>
    </dataValidation>
    <dataValidation type="list" allowBlank="1" showInputMessage="1" showErrorMessage="1" sqref="O3:O501 O503:O1048576" xr:uid="{00000000-0002-0000-0700-000002000000}">
      <formula1>COMMON_NAME_COMB</formula1>
    </dataValidation>
    <dataValidation type="list" allowBlank="1" showInputMessage="1" showErrorMessage="1" sqref="X3:X501 X503:X1048576" xr:uid="{00000000-0002-0000-0700-000003000000}">
      <formula1>LOCAL_TYPES</formula1>
    </dataValidation>
    <dataValidation type="list" allowBlank="1" showInputMessage="1" showErrorMessage="1" sqref="W3:W501 W503:W1048576" xr:uid="{00000000-0002-0000-0700-000004000000}">
      <formula1>CONDITIONS</formula1>
    </dataValidation>
    <dataValidation type="list" allowBlank="1" showInputMessage="1" showErrorMessage="1" sqref="V3:V501 V503:V1048576" xr:uid="{00000000-0002-0000-0700-000005000000}">
      <formula1>IMMUNIZATIONS_ANIMAL</formula1>
    </dataValidation>
    <dataValidation type="list" allowBlank="1" showInputMessage="1" showErrorMessage="1" sqref="U3:U501 U503:U1048576" xr:uid="{00000000-0002-0000-0700-000006000000}">
      <formula1>IMMUNIZATIONS_HUMAN</formula1>
    </dataValidation>
    <dataValidation type="list" allowBlank="1" showInputMessage="1" showErrorMessage="1" sqref="N3:N501 N503:N1048576" xr:uid="{00000000-0002-0000-0700-000007000000}">
      <formula1>TREATMENTS</formula1>
    </dataValidation>
    <dataValidation type="list" allowBlank="1" showInputMessage="1" showErrorMessage="1" sqref="M3:M501 M503:M1048576" xr:uid="{00000000-0002-0000-0700-000008000000}">
      <formula1>TRANSPORT_MEDIUM</formula1>
    </dataValidation>
    <dataValidation type="list" allowBlank="1" showInputMessage="1" showErrorMessage="1" sqref="J3:J501 J503:J1048576" xr:uid="{00000000-0002-0000-0700-000009000000}">
      <formula1>COLLECTION_METHOD_HUMAN_ANIMAL</formula1>
    </dataValidation>
    <dataValidation type="list" allowBlank="1" showInputMessage="1" showErrorMessage="1" sqref="I3:I501 I503:I1048576" xr:uid="{00000000-0002-0000-0700-00000A000000}">
      <formula1>ANATOMIC_SITE_MODIFIER</formula1>
    </dataValidation>
    <dataValidation type="list" allowBlank="1" showInputMessage="1" showErrorMessage="1" sqref="H3:H501 H503:H1048576" xr:uid="{00000000-0002-0000-0700-00000B000000}">
      <formula1>ANATOMIC_SITE</formula1>
    </dataValidation>
    <dataValidation type="list" allowBlank="1" showInputMessage="1" showErrorMessage="1" sqref="E3:E501 E503:E1048576" xr:uid="{00000000-0002-0000-0700-00000C000000}">
      <formula1>SPECIMEN_TYPE_HUMAN_ANIMAL</formula1>
    </dataValidation>
    <dataValidation type="list" allowBlank="1" showInputMessage="1" showErrorMessage="1" sqref="B3:B501 B503:B1048576" xr:uid="{00000000-0002-0000-0700-00000E000000}">
      <formula1>SPECIFIC_AGENT</formula1>
    </dataValidation>
    <dataValidation type="list" allowBlank="1" showInputMessage="1" showErrorMessage="1" sqref="A3:A501 A503:A1048576" xr:uid="{00000000-0002-0000-0700-00000F000000}">
      <formula1>LAB_EXAM_REQUESTED</formula1>
    </dataValidation>
    <dataValidation type="list" allowBlank="1" showInputMessage="1" showErrorMessage="1" sqref="G3:G501 G503:G1048576" xr:uid="{00000000-0002-0000-0700-000010000000}">
      <formula1>SPECIMEN_TYPE_MODIFIER</formula1>
    </dataValidation>
    <dataValidation type="list" allowBlank="1" showInputMessage="1" showErrorMessage="1" sqref="L1:L501 L503:L1048576" xr:uid="{00000000-0002-0000-0700-000011000000}">
      <formula1>PROCESSING</formula1>
    </dataValidation>
    <dataValidation type="list" allowBlank="1" showInputMessage="1" showErrorMessage="1" sqref="Q3:Q501 Q503:Q1048576" xr:uid="{00000000-0002-0000-0700-000012000000}">
      <formula1>ANIMAL_COMMON_NAME</formula1>
    </dataValidation>
    <dataValidation type="list" allowBlank="1" showInputMessage="1" showErrorMessage="1" sqref="P3:P501 P503:P1048576" xr:uid="{00000000-0002-0000-0700-000013000000}">
      <formula1>SCIENTIFIC_NAME_COMB</formula1>
    </dataValidation>
    <dataValidation type="list" allowBlank="1" showInputMessage="1" showErrorMessage="1" sqref="S3:S501 S503:S1048576" xr:uid="{00000000-0002-0000-0700-000014000000}">
      <formula1>ARTHROPOD_COMMON_NAME</formula1>
    </dataValidation>
    <dataValidation type="list" allowBlank="1" showInputMessage="1" showErrorMessage="1" sqref="T3:T501 T503:T1048576" xr:uid="{00000000-0002-0000-0700-000015000000}">
      <formula1>ARTHROPOD_SCIENTIFIC_NAME</formula1>
    </dataValidation>
    <dataValidation type="list" allowBlank="1" showInputMessage="1" showErrorMessage="1" sqref="F3:F501 F503:F1048576" xr:uid="{00000000-0002-0000-0700-000016000000}">
      <formula1>SPECIMEN_TYPE_FEMB</formula1>
    </dataValidation>
    <dataValidation type="list" allowBlank="1" showInputMessage="1" showErrorMessage="1" sqref="K3:K501 K503:K1048576" xr:uid="{00000000-0002-0000-0700-000017000000}">
      <formula1>COLLECTION_METHOD_FEMB</formula1>
    </dataValidation>
  </dataValidations>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1"/>
  <dimension ref="A1:A22"/>
  <sheetViews>
    <sheetView tabSelected="1" zoomScale="86" zoomScaleNormal="86" workbookViewId="0"/>
  </sheetViews>
  <sheetFormatPr defaultColWidth="9.1796875" defaultRowHeight="14.5" x14ac:dyDescent="0.35"/>
  <cols>
    <col min="1" max="1" width="174.54296875" customWidth="1"/>
  </cols>
  <sheetData>
    <row r="1" spans="1:1" ht="82.5" customHeight="1" x14ac:dyDescent="0.35">
      <c r="A1" s="51" t="s">
        <v>2</v>
      </c>
    </row>
    <row r="2" spans="1:1" x14ac:dyDescent="0.35">
      <c r="A2" s="55"/>
    </row>
    <row r="3" spans="1:1" x14ac:dyDescent="0.35">
      <c r="A3" s="53" t="s">
        <v>3</v>
      </c>
    </row>
    <row r="4" spans="1:1" x14ac:dyDescent="0.35">
      <c r="A4" s="55"/>
    </row>
    <row r="5" spans="1:1" ht="65.25" customHeight="1" thickBot="1" x14ac:dyDescent="0.4">
      <c r="A5" s="56" t="s">
        <v>4</v>
      </c>
    </row>
    <row r="6" spans="1:1" ht="15" thickBot="1" x14ac:dyDescent="0.4">
      <c r="A6" s="111"/>
    </row>
    <row r="7" spans="1:1" ht="222.65" customHeight="1" thickBot="1" x14ac:dyDescent="0.4">
      <c r="A7" s="117" t="s">
        <v>5</v>
      </c>
    </row>
    <row r="8" spans="1:1" ht="93.75" customHeight="1" x14ac:dyDescent="0.35">
      <c r="A8" s="117" t="s">
        <v>6</v>
      </c>
    </row>
    <row r="9" spans="1:1" ht="87" x14ac:dyDescent="0.35">
      <c r="A9" s="118" t="s">
        <v>7</v>
      </c>
    </row>
    <row r="10" spans="1:1" ht="249.75" customHeight="1" x14ac:dyDescent="0.35">
      <c r="A10" s="118" t="s">
        <v>8</v>
      </c>
    </row>
    <row r="11" spans="1:1" ht="43.5" x14ac:dyDescent="0.35">
      <c r="A11" s="118" t="s">
        <v>9</v>
      </c>
    </row>
    <row r="12" spans="1:1" ht="49.5" customHeight="1" x14ac:dyDescent="0.35">
      <c r="A12" s="118" t="s">
        <v>10</v>
      </c>
    </row>
    <row r="13" spans="1:1" ht="87" x14ac:dyDescent="0.35">
      <c r="A13" s="118" t="s">
        <v>11</v>
      </c>
    </row>
    <row r="14" spans="1:1" ht="116.5" thickBot="1" x14ac:dyDescent="0.4">
      <c r="A14" s="112" t="s">
        <v>12</v>
      </c>
    </row>
    <row r="15" spans="1:1" ht="145.5" thickBot="1" x14ac:dyDescent="0.4">
      <c r="A15" s="112" t="s">
        <v>13</v>
      </c>
    </row>
    <row r="16" spans="1:1" ht="15" thickBot="1" x14ac:dyDescent="0.4">
      <c r="A16" s="110"/>
    </row>
    <row r="17" spans="1:1" ht="203.25" customHeight="1" thickBot="1" x14ac:dyDescent="0.4">
      <c r="A17" s="52" t="s">
        <v>14</v>
      </c>
    </row>
    <row r="18" spans="1:1" ht="15" thickBot="1" x14ac:dyDescent="0.4">
      <c r="A18" s="57"/>
    </row>
    <row r="19" spans="1:1" x14ac:dyDescent="0.35">
      <c r="A19" s="53" t="s">
        <v>15</v>
      </c>
    </row>
    <row r="20" spans="1:1" x14ac:dyDescent="0.35">
      <c r="A20" t="s">
        <v>16</v>
      </c>
    </row>
    <row r="21" spans="1:1" x14ac:dyDescent="0.35">
      <c r="A21" t="s">
        <v>17</v>
      </c>
    </row>
    <row r="22" spans="1:1" ht="15" thickBot="1" x14ac:dyDescent="0.4">
      <c r="A22" s="54"/>
    </row>
  </sheetData>
  <sheetProtection algorithmName="SHA-256" hashValue="jUPzaK4X2uR67ryvxeqpaDVcBZfgkjFjZ+JFBwxBSec=" saltValue="hriC8o1rIZtYlO2KgD/CWA==" spinCount="100000" sheet="1" objects="1" scenarios="1"/>
  <hyperlinks>
    <hyperlink ref="A20" r:id="rId1" xr:uid="{00000000-0004-0000-0100-000000000000}"/>
    <hyperlink ref="A21" r:id="rId2" display="http://esp.cdc.gov/sites/ncezid/OD/OD_ELIMS/Training and Guides/Forms/AllItems.aspx?RootFolder=%2Fsites%2Fncezid%2FOD%2FOD%5FELIMS%2FTraining%20and%20Guides%2FSTARLIMS%20v10%2FTraining%20Scripts" xr:uid="{00000000-0004-0000-0100-000001000000}"/>
  </hyperlinks>
  <pageMargins left="0.7" right="0.7" top="0.75" bottom="0.75" header="0.3" footer="0.3"/>
  <pageSetup orientation="portrait" horizontalDpi="1200" verticalDpi="1200"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GH3"/>
  <sheetViews>
    <sheetView topLeftCell="D1" zoomScaleNormal="100" workbookViewId="0">
      <pane ySplit="2" topLeftCell="A3" activePane="bottomLeft" state="frozen"/>
      <selection pane="bottomLeft" activeCell="E10" sqref="E10"/>
    </sheetView>
  </sheetViews>
  <sheetFormatPr defaultColWidth="12.7265625" defaultRowHeight="14.5" x14ac:dyDescent="0.35"/>
  <cols>
    <col min="1" max="1" width="14.81640625" style="44" hidden="1" customWidth="1"/>
    <col min="2" max="3" width="12.1796875" style="80" hidden="1" customWidth="1"/>
    <col min="4" max="4" width="17" style="80" customWidth="1"/>
    <col min="5" max="5" width="63.26953125" style="80" bestFit="1" customWidth="1"/>
    <col min="6" max="6" width="25.26953125" style="80" customWidth="1"/>
    <col min="7" max="7" width="20.7265625" style="16" customWidth="1"/>
    <col min="8" max="8" width="25.7265625" style="80" customWidth="1"/>
    <col min="9" max="10" width="18.54296875" style="80" hidden="1" customWidth="1"/>
    <col min="11" max="11" width="21.54296875" style="80" hidden="1" customWidth="1"/>
    <col min="12" max="12" width="21.1796875" style="80" hidden="1" customWidth="1"/>
    <col min="13" max="13" width="17" style="80" hidden="1" customWidth="1"/>
    <col min="14" max="14" width="13.81640625" style="89" hidden="1" customWidth="1"/>
    <col min="15" max="15" width="16.26953125" style="16" hidden="1" customWidth="1"/>
    <col min="16" max="16" width="13.1796875" style="80" customWidth="1"/>
    <col min="17" max="17" width="21.7265625" style="80" customWidth="1"/>
    <col min="18" max="18" width="11" style="80" hidden="1" customWidth="1"/>
    <col min="19" max="19" width="14.1796875" style="80" hidden="1" customWidth="1"/>
    <col min="20" max="20" width="16.453125" style="80" hidden="1" customWidth="1"/>
    <col min="21" max="21" width="13.54296875" style="16" hidden="1" customWidth="1"/>
    <col min="22" max="22" width="5.453125" style="80" hidden="1" customWidth="1"/>
    <col min="23" max="23" width="13.26953125" style="16" hidden="1" customWidth="1"/>
    <col min="24" max="28" width="13.26953125" style="80" hidden="1" customWidth="1"/>
    <col min="29" max="29" width="15.453125" style="16" customWidth="1"/>
    <col min="30" max="30" width="14.453125" style="26" hidden="1" customWidth="1"/>
    <col min="31" max="31" width="18.7265625" style="80" customWidth="1"/>
    <col min="32" max="32" width="24.81640625" style="80" customWidth="1"/>
    <col min="33" max="33" width="24.54296875" style="80" bestFit="1" customWidth="1"/>
    <col min="34" max="34" width="20" style="80" bestFit="1" customWidth="1"/>
    <col min="35" max="35" width="28.453125" style="80" hidden="1" customWidth="1"/>
    <col min="36" max="36" width="17.7265625" style="80" hidden="1" customWidth="1"/>
    <col min="37" max="37" width="22" style="80" hidden="1" customWidth="1"/>
    <col min="38" max="38" width="39.453125" style="80" bestFit="1" customWidth="1"/>
    <col min="39" max="39" width="18.1796875" style="80" hidden="1" customWidth="1"/>
    <col min="40" max="40" width="16.453125" style="80" customWidth="1"/>
    <col min="41" max="41" width="47.453125" style="80" hidden="1" customWidth="1"/>
    <col min="42" max="42" width="20" style="80" hidden="1" customWidth="1"/>
    <col min="43" max="43" width="18.453125" style="80" hidden="1" customWidth="1"/>
    <col min="44" max="44" width="21.7265625" style="80" hidden="1" customWidth="1"/>
    <col min="45" max="45" width="21.81640625" style="80" hidden="1" customWidth="1"/>
    <col min="46" max="46" width="23.54296875" style="80" hidden="1" customWidth="1"/>
    <col min="47" max="47" width="13.81640625" style="89" hidden="1" customWidth="1"/>
    <col min="48" max="53" width="19.26953125" style="80" hidden="1" customWidth="1"/>
    <col min="54" max="54" width="12.7265625" style="80" hidden="1" customWidth="1"/>
    <col min="55" max="55" width="16.54296875" style="80" hidden="1" customWidth="1"/>
    <col min="56" max="56" width="14.7265625" style="80" bestFit="1" customWidth="1"/>
    <col min="57" max="57" width="17.81640625" style="80" bestFit="1" customWidth="1"/>
    <col min="58" max="58" width="27.81640625" style="80" customWidth="1"/>
    <col min="59" max="59" width="12.54296875" style="80" hidden="1" customWidth="1"/>
    <col min="60" max="60" width="16.26953125" style="80" hidden="1" customWidth="1"/>
    <col min="61" max="61" width="13.81640625" style="80" bestFit="1" customWidth="1"/>
    <col min="62" max="62" width="17.7265625" style="80" bestFit="1" customWidth="1"/>
    <col min="63" max="63" width="25.1796875" style="80" hidden="1" customWidth="1"/>
    <col min="64" max="64" width="13.1796875" style="80" hidden="1" customWidth="1"/>
    <col min="65" max="65" width="16.81640625" style="80" hidden="1" customWidth="1"/>
    <col min="66" max="66" width="14.26953125" style="80" hidden="1" customWidth="1"/>
    <col min="67" max="67" width="18.1796875" style="80" hidden="1" customWidth="1"/>
    <col min="68" max="68" width="14.81640625" style="80" hidden="1" customWidth="1"/>
    <col min="69" max="69" width="12.54296875" style="80" hidden="1" customWidth="1"/>
    <col min="70" max="70" width="12.1796875" style="80" hidden="1" customWidth="1"/>
    <col min="71" max="71" width="9.81640625" style="80" hidden="1" customWidth="1"/>
    <col min="72" max="72" width="9.7265625" style="80" hidden="1" customWidth="1"/>
    <col min="73" max="73" width="12.1796875" style="80" hidden="1" customWidth="1"/>
    <col min="74" max="74" width="10.453125" style="80" hidden="1" customWidth="1"/>
    <col min="75" max="75" width="23.453125" style="80" hidden="1" customWidth="1"/>
    <col min="76" max="76" width="18.81640625" style="80" hidden="1" customWidth="1"/>
    <col min="77" max="78" width="17" style="80" hidden="1" customWidth="1"/>
    <col min="79" max="79" width="16.26953125" style="80" hidden="1" customWidth="1"/>
    <col min="80" max="80" width="16.54296875" style="80" hidden="1" customWidth="1"/>
    <col min="81" max="81" width="16.81640625" style="80" hidden="1" customWidth="1"/>
    <col min="82" max="82" width="16.453125" style="80" hidden="1" customWidth="1"/>
    <col min="83" max="83" width="16.81640625" style="80" hidden="1" customWidth="1"/>
    <col min="84" max="84" width="16.7265625" style="80" hidden="1" customWidth="1"/>
    <col min="85" max="85" width="18.26953125" style="80" hidden="1" customWidth="1"/>
    <col min="86" max="87" width="19.81640625" style="80" hidden="1" customWidth="1"/>
    <col min="88" max="88" width="17.1796875" style="80" hidden="1" customWidth="1"/>
    <col min="89" max="89" width="21.81640625" style="80" hidden="1" customWidth="1"/>
    <col min="90" max="91" width="18.1796875" style="16" hidden="1" customWidth="1"/>
    <col min="92" max="92" width="21.81640625" style="80" hidden="1" customWidth="1"/>
    <col min="93" max="94" width="18.1796875" style="16" hidden="1" customWidth="1"/>
    <col min="95" max="95" width="21.26953125" style="80" hidden="1" customWidth="1"/>
    <col min="96" max="97" width="18.1796875" style="16" hidden="1" customWidth="1"/>
    <col min="98" max="101" width="0" style="80" hidden="1" customWidth="1"/>
    <col min="102" max="102" width="13.453125" style="80" hidden="1" customWidth="1"/>
    <col min="103" max="103" width="12.26953125" style="80" hidden="1" customWidth="1"/>
    <col min="104" max="104" width="0" style="80" hidden="1" customWidth="1"/>
    <col min="105" max="105" width="12.26953125" style="80" hidden="1" customWidth="1"/>
    <col min="106" max="106" width="16.26953125" style="80" hidden="1" customWidth="1"/>
    <col min="107" max="107" width="0" style="80" hidden="1" customWidth="1"/>
    <col min="108" max="109" width="0" style="16" hidden="1" customWidth="1"/>
    <col min="110" max="118" width="0" style="80" hidden="1" customWidth="1"/>
    <col min="119" max="119" width="0" style="16" hidden="1" customWidth="1"/>
    <col min="120" max="121" width="0" style="80" hidden="1" customWidth="1"/>
    <col min="122" max="122" width="26.7265625" style="80" hidden="1" customWidth="1"/>
    <col min="123" max="123" width="32.1796875" style="80" hidden="1" customWidth="1"/>
    <col min="124" max="124" width="0" style="80" hidden="1" customWidth="1"/>
    <col min="125" max="125" width="11.26953125" style="80" hidden="1" customWidth="1"/>
    <col min="126" max="126" width="21.1796875" style="80" hidden="1" customWidth="1"/>
    <col min="127" max="127" width="20.7265625" style="80" hidden="1" customWidth="1"/>
    <col min="128" max="128" width="14.81640625" style="80" customWidth="1"/>
    <col min="129" max="129" width="15.1796875" style="16" customWidth="1"/>
    <col min="130" max="130" width="14.81640625" style="80" hidden="1" customWidth="1"/>
    <col min="131" max="131" width="15.26953125" style="16" hidden="1" customWidth="1"/>
    <col min="132" max="132" width="14.453125" style="80" hidden="1" customWidth="1"/>
    <col min="133" max="133" width="16.26953125" style="16" hidden="1" customWidth="1"/>
    <col min="134" max="134" width="14.453125" style="80" hidden="1" customWidth="1"/>
    <col min="135" max="135" width="15" style="16" hidden="1" customWidth="1"/>
    <col min="136" max="136" width="20.81640625" style="80" bestFit="1" customWidth="1"/>
    <col min="137" max="138" width="20.81640625" style="80" hidden="1" customWidth="1"/>
    <col min="139" max="140" width="20.81640625" style="16" hidden="1" customWidth="1"/>
    <col min="141" max="141" width="15.453125" style="80" hidden="1" customWidth="1"/>
    <col min="142" max="142" width="18.81640625" style="80" hidden="1" customWidth="1"/>
    <col min="143" max="143" width="19.7265625" style="80" hidden="1" customWidth="1"/>
    <col min="144" max="144" width="20.81640625" style="45" hidden="1" customWidth="1"/>
    <col min="145" max="145" width="17.7265625" style="16" hidden="1" customWidth="1"/>
    <col min="146" max="146" width="20.54296875" style="17" hidden="1" customWidth="1"/>
    <col min="147" max="147" width="21.453125" style="17" hidden="1" customWidth="1"/>
    <col min="148" max="148" width="19.7265625" style="17" hidden="1" customWidth="1"/>
    <col min="149" max="149" width="14.1796875" style="80" customWidth="1"/>
    <col min="150" max="150" width="16.54296875" style="80" hidden="1" customWidth="1"/>
    <col min="151" max="151" width="14.1796875" style="80" hidden="1" customWidth="1"/>
    <col min="152" max="152" width="16.54296875" style="80" hidden="1" customWidth="1"/>
    <col min="153" max="154" width="21" style="80" hidden="1" customWidth="1"/>
    <col min="155" max="156" width="21" style="16" hidden="1" customWidth="1"/>
    <col min="157" max="158" width="21" style="79" hidden="1" customWidth="1"/>
    <col min="159" max="159" width="21" style="80" hidden="1" customWidth="1"/>
    <col min="160" max="160" width="21" style="80" customWidth="1"/>
    <col min="161" max="164" width="21" style="80" hidden="1" customWidth="1"/>
    <col min="165" max="166" width="0" style="80" hidden="1" customWidth="1"/>
    <col min="167" max="167" width="19" style="80" hidden="1" customWidth="1"/>
    <col min="168" max="168" width="15.81640625" style="80" hidden="1" customWidth="1"/>
    <col min="169" max="169" width="28.26953125" style="80" hidden="1" customWidth="1"/>
    <col min="170" max="170" width="15.1796875" style="80" hidden="1" customWidth="1"/>
    <col min="171" max="171" width="18.453125" style="80" hidden="1" customWidth="1"/>
    <col min="172" max="177" width="0" style="80" hidden="1" customWidth="1"/>
    <col min="178" max="178" width="13.81640625" style="80" hidden="1" customWidth="1"/>
    <col min="179" max="179" width="12.7265625" style="45"/>
    <col min="180" max="180" width="22" style="45" customWidth="1"/>
    <col min="181" max="181" width="13.1796875" style="80" hidden="1" customWidth="1"/>
    <col min="182" max="182" width="0" style="16" hidden="1" customWidth="1"/>
    <col min="183" max="183" width="0" style="80" hidden="1" customWidth="1"/>
    <col min="184" max="184" width="0" style="16" hidden="1" customWidth="1"/>
    <col min="185" max="187" width="0" style="80" hidden="1" customWidth="1"/>
    <col min="188" max="188" width="10.7265625" style="80" hidden="1" customWidth="1"/>
    <col min="189" max="189" width="16.26953125" style="80" hidden="1" customWidth="1"/>
    <col min="190" max="190" width="32.1796875" style="80" hidden="1" customWidth="1"/>
    <col min="191" max="16384" width="12.7265625" style="80"/>
  </cols>
  <sheetData>
    <row r="1" spans="1:189" s="74" customFormat="1" ht="69.650000000000006" customHeight="1" x14ac:dyDescent="0.35">
      <c r="A1" s="58" t="s">
        <v>18</v>
      </c>
      <c r="B1" s="27" t="s">
        <v>19</v>
      </c>
      <c r="C1" s="27" t="s">
        <v>20</v>
      </c>
      <c r="D1" s="27" t="s">
        <v>21</v>
      </c>
      <c r="E1" s="28" t="s">
        <v>22</v>
      </c>
      <c r="F1" s="84" t="s">
        <v>23</v>
      </c>
      <c r="G1" s="85" t="s">
        <v>24</v>
      </c>
      <c r="H1" s="85" t="s">
        <v>25</v>
      </c>
      <c r="I1" s="38" t="s">
        <v>26</v>
      </c>
      <c r="J1" s="38" t="s">
        <v>27</v>
      </c>
      <c r="K1" s="38" t="s">
        <v>28</v>
      </c>
      <c r="L1" s="38" t="s">
        <v>29</v>
      </c>
      <c r="M1" s="38" t="s">
        <v>30</v>
      </c>
      <c r="N1" s="38" t="s">
        <v>31</v>
      </c>
      <c r="O1" s="38" t="s">
        <v>32</v>
      </c>
      <c r="P1" s="38" t="s">
        <v>33</v>
      </c>
      <c r="Q1" s="38" t="s">
        <v>34</v>
      </c>
      <c r="R1" s="38" t="s">
        <v>35</v>
      </c>
      <c r="S1" s="38" t="s">
        <v>36</v>
      </c>
      <c r="T1" s="38" t="s">
        <v>37</v>
      </c>
      <c r="U1" s="38" t="s">
        <v>38</v>
      </c>
      <c r="V1" s="38" t="s">
        <v>39</v>
      </c>
      <c r="W1" s="38" t="s">
        <v>40</v>
      </c>
      <c r="X1" s="38" t="s">
        <v>41</v>
      </c>
      <c r="Y1" s="38" t="s">
        <v>42</v>
      </c>
      <c r="Z1" s="38" t="s">
        <v>43</v>
      </c>
      <c r="AA1" s="38" t="s">
        <v>44</v>
      </c>
      <c r="AB1" s="38" t="s">
        <v>45</v>
      </c>
      <c r="AC1" s="29" t="s">
        <v>46</v>
      </c>
      <c r="AD1" s="29" t="s">
        <v>47</v>
      </c>
      <c r="AE1" s="29" t="s">
        <v>48</v>
      </c>
      <c r="AF1" s="29" t="s">
        <v>49</v>
      </c>
      <c r="AG1" s="29" t="s">
        <v>50</v>
      </c>
      <c r="AH1" s="29" t="s">
        <v>51</v>
      </c>
      <c r="AI1" s="29" t="s">
        <v>52</v>
      </c>
      <c r="AJ1" s="29" t="s">
        <v>53</v>
      </c>
      <c r="AK1" s="29" t="s">
        <v>54</v>
      </c>
      <c r="AL1" s="29" t="s">
        <v>55</v>
      </c>
      <c r="AM1" s="29" t="s">
        <v>56</v>
      </c>
      <c r="AN1" s="86" t="s">
        <v>57</v>
      </c>
      <c r="AO1" s="86" t="s">
        <v>58</v>
      </c>
      <c r="AP1" s="86" t="s">
        <v>59</v>
      </c>
      <c r="AQ1" s="86" t="s">
        <v>60</v>
      </c>
      <c r="AR1" s="86" t="s">
        <v>61</v>
      </c>
      <c r="AS1" s="86" t="s">
        <v>62</v>
      </c>
      <c r="AT1" s="86" t="s">
        <v>63</v>
      </c>
      <c r="AU1" s="86" t="s">
        <v>64</v>
      </c>
      <c r="AV1" s="86" t="s">
        <v>65</v>
      </c>
      <c r="AW1" s="86" t="s">
        <v>66</v>
      </c>
      <c r="AX1" s="86" t="s">
        <v>67</v>
      </c>
      <c r="AY1" s="86" t="s">
        <v>68</v>
      </c>
      <c r="AZ1" s="86" t="s">
        <v>69</v>
      </c>
      <c r="BA1" s="86" t="s">
        <v>70</v>
      </c>
      <c r="BB1" s="47" t="s">
        <v>71</v>
      </c>
      <c r="BC1" s="47" t="s">
        <v>72</v>
      </c>
      <c r="BD1" s="47" t="s">
        <v>73</v>
      </c>
      <c r="BE1" s="47" t="s">
        <v>74</v>
      </c>
      <c r="BF1" s="87" t="s">
        <v>75</v>
      </c>
      <c r="BG1" s="30" t="s">
        <v>76</v>
      </c>
      <c r="BH1" s="30" t="s">
        <v>77</v>
      </c>
      <c r="BI1" s="30" t="s">
        <v>78</v>
      </c>
      <c r="BJ1" s="30" t="s">
        <v>79</v>
      </c>
      <c r="BK1" s="88" t="s">
        <v>80</v>
      </c>
      <c r="BL1" s="31" t="s">
        <v>81</v>
      </c>
      <c r="BM1" s="31" t="s">
        <v>82</v>
      </c>
      <c r="BN1" s="31" t="s">
        <v>83</v>
      </c>
      <c r="BO1" s="31" t="s">
        <v>84</v>
      </c>
      <c r="BP1" s="35" t="s">
        <v>85</v>
      </c>
      <c r="BQ1" s="39" t="s">
        <v>86</v>
      </c>
      <c r="BR1" s="39" t="s">
        <v>87</v>
      </c>
      <c r="BS1" s="39" t="s">
        <v>88</v>
      </c>
      <c r="BT1" s="39" t="s">
        <v>89</v>
      </c>
      <c r="BU1" s="39" t="s">
        <v>90</v>
      </c>
      <c r="BV1" s="39" t="s">
        <v>91</v>
      </c>
      <c r="BW1" s="40" t="s">
        <v>92</v>
      </c>
      <c r="BX1" s="40" t="s">
        <v>93</v>
      </c>
      <c r="BY1" s="40" t="s">
        <v>94</v>
      </c>
      <c r="BZ1" s="40" t="s">
        <v>95</v>
      </c>
      <c r="CA1" s="40" t="s">
        <v>96</v>
      </c>
      <c r="CB1" s="40" t="s">
        <v>97</v>
      </c>
      <c r="CC1" s="40" t="s">
        <v>98</v>
      </c>
      <c r="CD1" s="40" t="s">
        <v>99</v>
      </c>
      <c r="CE1" s="40" t="s">
        <v>100</v>
      </c>
      <c r="CF1" s="40" t="s">
        <v>101</v>
      </c>
      <c r="CG1" s="40" t="s">
        <v>102</v>
      </c>
      <c r="CH1" s="40" t="s">
        <v>103</v>
      </c>
      <c r="CI1" s="40" t="s">
        <v>104</v>
      </c>
      <c r="CJ1" s="40" t="s">
        <v>105</v>
      </c>
      <c r="CK1" s="41" t="s">
        <v>106</v>
      </c>
      <c r="CL1" s="41" t="s">
        <v>107</v>
      </c>
      <c r="CM1" s="41" t="s">
        <v>108</v>
      </c>
      <c r="CN1" s="41" t="s">
        <v>109</v>
      </c>
      <c r="CO1" s="41" t="s">
        <v>110</v>
      </c>
      <c r="CP1" s="41" t="s">
        <v>111</v>
      </c>
      <c r="CQ1" s="41" t="s">
        <v>112</v>
      </c>
      <c r="CR1" s="41" t="s">
        <v>113</v>
      </c>
      <c r="CS1" s="41" t="s">
        <v>114</v>
      </c>
      <c r="CT1" s="47" t="s">
        <v>115</v>
      </c>
      <c r="CU1" s="47" t="s">
        <v>116</v>
      </c>
      <c r="CV1" s="47" t="s">
        <v>117</v>
      </c>
      <c r="CW1" s="47" t="s">
        <v>118</v>
      </c>
      <c r="CX1" s="47" t="s">
        <v>119</v>
      </c>
      <c r="CY1" s="47" t="s">
        <v>120</v>
      </c>
      <c r="CZ1" s="47" t="s">
        <v>121</v>
      </c>
      <c r="DA1" s="47" t="s">
        <v>122</v>
      </c>
      <c r="DB1" s="47" t="s">
        <v>123</v>
      </c>
      <c r="DC1" s="30" t="s">
        <v>124</v>
      </c>
      <c r="DD1" s="30" t="s">
        <v>125</v>
      </c>
      <c r="DE1" s="30" t="s">
        <v>126</v>
      </c>
      <c r="DF1" s="30" t="s">
        <v>127</v>
      </c>
      <c r="DG1" s="30" t="s">
        <v>128</v>
      </c>
      <c r="DH1" s="30" t="s">
        <v>129</v>
      </c>
      <c r="DI1" s="30" t="s">
        <v>130</v>
      </c>
      <c r="DJ1" s="30" t="s">
        <v>131</v>
      </c>
      <c r="DK1" s="30" t="s">
        <v>132</v>
      </c>
      <c r="DL1" s="30" t="s">
        <v>133</v>
      </c>
      <c r="DM1" s="30" t="s">
        <v>134</v>
      </c>
      <c r="DN1" s="31" t="s">
        <v>135</v>
      </c>
      <c r="DO1" s="105" t="s">
        <v>136</v>
      </c>
      <c r="DP1" s="31" t="s">
        <v>137</v>
      </c>
      <c r="DQ1" s="31" t="s">
        <v>138</v>
      </c>
      <c r="DR1" s="31" t="s">
        <v>139</v>
      </c>
      <c r="DS1" s="31" t="s">
        <v>140</v>
      </c>
      <c r="DT1" s="31" t="s">
        <v>141</v>
      </c>
      <c r="DU1" s="31" t="s">
        <v>142</v>
      </c>
      <c r="DV1" s="31" t="s">
        <v>143</v>
      </c>
      <c r="DW1" s="31" t="s">
        <v>144</v>
      </c>
      <c r="DX1" s="42" t="s">
        <v>145</v>
      </c>
      <c r="DY1" s="42" t="s">
        <v>146</v>
      </c>
      <c r="DZ1" s="42" t="s">
        <v>147</v>
      </c>
      <c r="EA1" s="42" t="s">
        <v>148</v>
      </c>
      <c r="EB1" s="42" t="s">
        <v>149</v>
      </c>
      <c r="EC1" s="42" t="s">
        <v>150</v>
      </c>
      <c r="ED1" s="42" t="s">
        <v>151</v>
      </c>
      <c r="EE1" s="42" t="s">
        <v>152</v>
      </c>
      <c r="EF1" s="35" t="s">
        <v>153</v>
      </c>
      <c r="EG1" s="35" t="s">
        <v>154</v>
      </c>
      <c r="EH1" s="48" t="s">
        <v>155</v>
      </c>
      <c r="EI1" s="48" t="s">
        <v>156</v>
      </c>
      <c r="EJ1" s="48" t="s">
        <v>157</v>
      </c>
      <c r="EK1" s="48" t="s">
        <v>158</v>
      </c>
      <c r="EL1" s="48" t="s">
        <v>159</v>
      </c>
      <c r="EM1" s="48" t="s">
        <v>160</v>
      </c>
      <c r="EN1" s="49" t="s">
        <v>161</v>
      </c>
      <c r="EO1" s="173" t="s">
        <v>162</v>
      </c>
      <c r="EP1" s="49" t="s">
        <v>163</v>
      </c>
      <c r="EQ1" s="49" t="s">
        <v>164</v>
      </c>
      <c r="ER1" s="49" t="s">
        <v>165</v>
      </c>
      <c r="ES1" s="69" t="s">
        <v>166</v>
      </c>
      <c r="ET1" s="69" t="s">
        <v>167</v>
      </c>
      <c r="EU1" s="69" t="s">
        <v>168</v>
      </c>
      <c r="EV1" s="69" t="s">
        <v>169</v>
      </c>
      <c r="EW1" s="69" t="s">
        <v>170</v>
      </c>
      <c r="EX1" s="69" t="s">
        <v>171</v>
      </c>
      <c r="EY1" s="81" t="s">
        <v>172</v>
      </c>
      <c r="EZ1" s="81" t="s">
        <v>173</v>
      </c>
      <c r="FA1" s="77" t="s">
        <v>174</v>
      </c>
      <c r="FB1" s="77" t="s">
        <v>175</v>
      </c>
      <c r="FC1" s="69" t="s">
        <v>176</v>
      </c>
      <c r="FD1" s="69" t="s">
        <v>177</v>
      </c>
      <c r="FE1" s="69" t="s">
        <v>178</v>
      </c>
      <c r="FF1" s="69" t="s">
        <v>179</v>
      </c>
      <c r="FG1" s="69" t="s">
        <v>180</v>
      </c>
      <c r="FH1" s="69" t="s">
        <v>181</v>
      </c>
      <c r="FI1" s="39" t="s">
        <v>182</v>
      </c>
      <c r="FJ1" s="39" t="s">
        <v>183</v>
      </c>
      <c r="FK1" s="39" t="s">
        <v>184</v>
      </c>
      <c r="FL1" s="70" t="s">
        <v>185</v>
      </c>
      <c r="FM1" s="70" t="s">
        <v>186</v>
      </c>
      <c r="FN1" s="70" t="s">
        <v>187</v>
      </c>
      <c r="FO1" s="70" t="s">
        <v>188</v>
      </c>
      <c r="FP1" s="70" t="s">
        <v>189</v>
      </c>
      <c r="FQ1" s="70" t="s">
        <v>190</v>
      </c>
      <c r="FR1" s="70" t="s">
        <v>191</v>
      </c>
      <c r="FS1" s="70" t="s">
        <v>192</v>
      </c>
      <c r="FT1" s="70" t="s">
        <v>193</v>
      </c>
      <c r="FU1" s="71" t="s">
        <v>194</v>
      </c>
      <c r="FV1" s="72" t="s">
        <v>195</v>
      </c>
      <c r="FW1" s="104" t="s">
        <v>196</v>
      </c>
      <c r="FX1" s="104" t="s">
        <v>197</v>
      </c>
      <c r="FY1" s="87" t="s">
        <v>198</v>
      </c>
      <c r="FZ1" s="114" t="s">
        <v>199</v>
      </c>
      <c r="GA1" s="35" t="s">
        <v>200</v>
      </c>
      <c r="GB1" s="114" t="s">
        <v>201</v>
      </c>
      <c r="GC1" s="35" t="s">
        <v>202</v>
      </c>
      <c r="GD1" s="35" t="s">
        <v>203</v>
      </c>
      <c r="GE1" s="35" t="s">
        <v>204</v>
      </c>
      <c r="GF1" s="48" t="s">
        <v>205</v>
      </c>
      <c r="GG1" s="120" t="s">
        <v>206</v>
      </c>
    </row>
    <row r="2" spans="1:189" customFormat="1" ht="15" hidden="1" customHeight="1" x14ac:dyDescent="0.35">
      <c r="A2" t="s">
        <v>207</v>
      </c>
      <c r="B2" t="s">
        <v>208</v>
      </c>
      <c r="C2" t="s">
        <v>209</v>
      </c>
      <c r="D2" t="s">
        <v>210</v>
      </c>
      <c r="E2" t="s">
        <v>211</v>
      </c>
      <c r="F2" t="s">
        <v>212</v>
      </c>
      <c r="G2" t="s">
        <v>213</v>
      </c>
      <c r="H2" t="s">
        <v>214</v>
      </c>
      <c r="I2" t="s">
        <v>215</v>
      </c>
      <c r="J2" t="s">
        <v>216</v>
      </c>
      <c r="K2" t="s">
        <v>217</v>
      </c>
      <c r="L2" t="s">
        <v>218</v>
      </c>
      <c r="M2" t="s">
        <v>219</v>
      </c>
      <c r="N2" s="90" t="s">
        <v>220</v>
      </c>
      <c r="O2" t="s">
        <v>221</v>
      </c>
      <c r="P2" t="s">
        <v>222</v>
      </c>
      <c r="Q2" t="s">
        <v>223</v>
      </c>
      <c r="R2" t="s">
        <v>224</v>
      </c>
      <c r="S2" s="108" t="s">
        <v>225</v>
      </c>
      <c r="T2" t="s">
        <v>226</v>
      </c>
      <c r="U2" t="s">
        <v>227</v>
      </c>
      <c r="V2" t="s">
        <v>228</v>
      </c>
      <c r="W2" t="s">
        <v>229</v>
      </c>
      <c r="X2" t="s">
        <v>230</v>
      </c>
      <c r="Y2" t="s">
        <v>231</v>
      </c>
      <c r="Z2" t="s">
        <v>232</v>
      </c>
      <c r="AA2" t="s">
        <v>233</v>
      </c>
      <c r="AB2" t="s">
        <v>234</v>
      </c>
      <c r="AC2" t="s">
        <v>235</v>
      </c>
      <c r="AD2" t="s">
        <v>236</v>
      </c>
      <c r="AE2" t="s">
        <v>237</v>
      </c>
      <c r="AF2" t="s">
        <v>238</v>
      </c>
      <c r="AG2" t="s">
        <v>239</v>
      </c>
      <c r="AH2" t="s">
        <v>240</v>
      </c>
      <c r="AI2" t="s">
        <v>241</v>
      </c>
      <c r="AJ2" t="s">
        <v>242</v>
      </c>
      <c r="AK2" t="s">
        <v>243</v>
      </c>
      <c r="AL2" t="s">
        <v>244</v>
      </c>
      <c r="AM2" t="s">
        <v>245</v>
      </c>
      <c r="AN2" t="s">
        <v>246</v>
      </c>
      <c r="AO2" t="s">
        <v>247</v>
      </c>
      <c r="AP2" s="50" t="s">
        <v>248</v>
      </c>
      <c r="AQ2" s="73" t="s">
        <v>249</v>
      </c>
      <c r="AR2" t="s">
        <v>250</v>
      </c>
      <c r="AS2" t="s">
        <v>251</v>
      </c>
      <c r="AT2" t="s">
        <v>252</v>
      </c>
      <c r="AU2" s="90" t="s">
        <v>253</v>
      </c>
      <c r="AV2" t="s">
        <v>254</v>
      </c>
      <c r="AW2" t="s">
        <v>255</v>
      </c>
      <c r="AX2" t="s">
        <v>256</v>
      </c>
      <c r="AY2" t="s">
        <v>257</v>
      </c>
      <c r="AZ2" t="s">
        <v>258</v>
      </c>
      <c r="BA2" s="73" t="s">
        <v>259</v>
      </c>
      <c r="BB2" t="s">
        <v>260</v>
      </c>
      <c r="BC2" t="s">
        <v>261</v>
      </c>
      <c r="BD2" t="s">
        <v>262</v>
      </c>
      <c r="BE2" t="s">
        <v>263</v>
      </c>
      <c r="BF2" t="s">
        <v>264</v>
      </c>
      <c r="BG2" t="s">
        <v>265</v>
      </c>
      <c r="BH2" t="s">
        <v>266</v>
      </c>
      <c r="BI2" t="s">
        <v>267</v>
      </c>
      <c r="BJ2" t="s">
        <v>268</v>
      </c>
      <c r="BK2" t="s">
        <v>269</v>
      </c>
      <c r="BL2" t="s">
        <v>270</v>
      </c>
      <c r="BM2" t="s">
        <v>271</v>
      </c>
      <c r="BN2" t="s">
        <v>272</v>
      </c>
      <c r="BO2" t="s">
        <v>273</v>
      </c>
      <c r="BP2" t="s">
        <v>274</v>
      </c>
      <c r="BQ2" t="s">
        <v>275</v>
      </c>
      <c r="BR2" t="s">
        <v>276</v>
      </c>
      <c r="BS2" t="s">
        <v>277</v>
      </c>
      <c r="BT2" t="s">
        <v>278</v>
      </c>
      <c r="BU2" t="s">
        <v>279</v>
      </c>
      <c r="BV2" t="s">
        <v>280</v>
      </c>
      <c r="BW2" t="s">
        <v>281</v>
      </c>
      <c r="BX2" t="s">
        <v>282</v>
      </c>
      <c r="BY2" t="s">
        <v>283</v>
      </c>
      <c r="BZ2" t="s">
        <v>284</v>
      </c>
      <c r="CA2" t="s">
        <v>285</v>
      </c>
      <c r="CB2" t="s">
        <v>286</v>
      </c>
      <c r="CC2" t="s">
        <v>287</v>
      </c>
      <c r="CD2" t="s">
        <v>288</v>
      </c>
      <c r="CE2" t="s">
        <v>289</v>
      </c>
      <c r="CF2" t="s">
        <v>290</v>
      </c>
      <c r="CG2" t="s">
        <v>291</v>
      </c>
      <c r="CH2" t="s">
        <v>292</v>
      </c>
      <c r="CI2" t="s">
        <v>293</v>
      </c>
      <c r="CJ2" t="s">
        <v>294</v>
      </c>
      <c r="CK2" t="s">
        <v>295</v>
      </c>
      <c r="CL2" t="s">
        <v>296</v>
      </c>
      <c r="CM2" t="s">
        <v>297</v>
      </c>
      <c r="CN2" t="s">
        <v>298</v>
      </c>
      <c r="CO2" t="s">
        <v>299</v>
      </c>
      <c r="CP2" t="s">
        <v>300</v>
      </c>
      <c r="CQ2" t="s">
        <v>301</v>
      </c>
      <c r="CR2" t="s">
        <v>302</v>
      </c>
      <c r="CS2" t="s">
        <v>303</v>
      </c>
      <c r="CT2" t="s">
        <v>304</v>
      </c>
      <c r="CU2" t="s">
        <v>305</v>
      </c>
      <c r="CV2" t="s">
        <v>306</v>
      </c>
      <c r="CW2" t="s">
        <v>307</v>
      </c>
      <c r="CX2" t="s">
        <v>308</v>
      </c>
      <c r="CY2" t="s">
        <v>309</v>
      </c>
      <c r="CZ2" t="s">
        <v>310</v>
      </c>
      <c r="DA2" t="s">
        <v>311</v>
      </c>
      <c r="DB2" t="s">
        <v>312</v>
      </c>
      <c r="DC2" t="s">
        <v>313</v>
      </c>
      <c r="DD2" t="s">
        <v>314</v>
      </c>
      <c r="DE2" t="s">
        <v>315</v>
      </c>
      <c r="DF2" t="s">
        <v>316</v>
      </c>
      <c r="DG2" t="s">
        <v>317</v>
      </c>
      <c r="DH2" t="s">
        <v>318</v>
      </c>
      <c r="DI2" t="s">
        <v>319</v>
      </c>
      <c r="DJ2" t="s">
        <v>320</v>
      </c>
      <c r="DK2" t="s">
        <v>321</v>
      </c>
      <c r="DL2" t="s">
        <v>322</v>
      </c>
      <c r="DM2" t="s">
        <v>323</v>
      </c>
      <c r="DN2" t="s">
        <v>324</v>
      </c>
      <c r="DO2" s="82" t="s">
        <v>325</v>
      </c>
      <c r="DP2" t="s">
        <v>326</v>
      </c>
      <c r="DQ2" t="s">
        <v>327</v>
      </c>
      <c r="DR2" t="s">
        <v>328</v>
      </c>
      <c r="DS2" t="s">
        <v>329</v>
      </c>
      <c r="DT2" t="s">
        <v>330</v>
      </c>
      <c r="DU2" t="s">
        <v>331</v>
      </c>
      <c r="DV2" t="s">
        <v>332</v>
      </c>
      <c r="DW2" t="s">
        <v>333</v>
      </c>
      <c r="DX2" t="s">
        <v>334</v>
      </c>
      <c r="DY2" t="s">
        <v>335</v>
      </c>
      <c r="DZ2" t="s">
        <v>336</v>
      </c>
      <c r="EA2" t="s">
        <v>337</v>
      </c>
      <c r="EB2" t="s">
        <v>338</v>
      </c>
      <c r="EC2" t="s">
        <v>339</v>
      </c>
      <c r="ED2" t="s">
        <v>340</v>
      </c>
      <c r="EE2" t="s">
        <v>341</v>
      </c>
      <c r="EF2" t="s">
        <v>342</v>
      </c>
      <c r="EG2" t="s">
        <v>343</v>
      </c>
      <c r="EH2" t="s">
        <v>344</v>
      </c>
      <c r="EI2" t="s">
        <v>345</v>
      </c>
      <c r="EJ2" t="s">
        <v>346</v>
      </c>
      <c r="EK2" t="s">
        <v>347</v>
      </c>
      <c r="EL2" t="s">
        <v>348</v>
      </c>
      <c r="EM2" t="s">
        <v>349</v>
      </c>
      <c r="EN2" t="s">
        <v>350</v>
      </c>
      <c r="EO2" s="82" t="s">
        <v>351</v>
      </c>
      <c r="EP2" t="s">
        <v>352</v>
      </c>
      <c r="EQ2" t="s">
        <v>353</v>
      </c>
      <c r="ER2" t="s">
        <v>354</v>
      </c>
      <c r="ES2" t="s">
        <v>355</v>
      </c>
      <c r="ET2" t="s">
        <v>356</v>
      </c>
      <c r="EU2" t="s">
        <v>357</v>
      </c>
      <c r="EV2" t="s">
        <v>358</v>
      </c>
      <c r="EW2" t="s">
        <v>359</v>
      </c>
      <c r="EX2" t="s">
        <v>360</v>
      </c>
      <c r="EY2" s="82" t="s">
        <v>361</v>
      </c>
      <c r="EZ2" s="82" t="s">
        <v>362</v>
      </c>
      <c r="FA2" s="78" t="s">
        <v>363</v>
      </c>
      <c r="FB2" s="78" t="s">
        <v>364</v>
      </c>
      <c r="FC2" t="s">
        <v>365</v>
      </c>
      <c r="FD2" t="s">
        <v>366</v>
      </c>
      <c r="FE2" t="s">
        <v>367</v>
      </c>
      <c r="FF2" t="s">
        <v>368</v>
      </c>
      <c r="FG2" t="s">
        <v>369</v>
      </c>
      <c r="FH2" t="s">
        <v>370</v>
      </c>
      <c r="FI2" t="s">
        <v>371</v>
      </c>
      <c r="FJ2" t="s">
        <v>372</v>
      </c>
      <c r="FK2" t="s">
        <v>373</v>
      </c>
      <c r="FL2" t="s">
        <v>374</v>
      </c>
      <c r="FM2" t="s">
        <v>375</v>
      </c>
      <c r="FN2" t="s">
        <v>376</v>
      </c>
      <c r="FO2" t="s">
        <v>377</v>
      </c>
      <c r="FP2" t="s">
        <v>378</v>
      </c>
      <c r="FQ2" t="s">
        <v>379</v>
      </c>
      <c r="FR2" t="s">
        <v>380</v>
      </c>
      <c r="FS2" t="s">
        <v>381</v>
      </c>
      <c r="FT2" t="s">
        <v>382</v>
      </c>
      <c r="FU2" t="s">
        <v>383</v>
      </c>
      <c r="FV2" t="s">
        <v>384</v>
      </c>
      <c r="FW2" s="109" t="s">
        <v>385</v>
      </c>
      <c r="FX2" s="109" t="s">
        <v>386</v>
      </c>
      <c r="FY2" t="s">
        <v>387</v>
      </c>
      <c r="FZ2" s="82" t="s">
        <v>388</v>
      </c>
      <c r="GA2" t="s">
        <v>389</v>
      </c>
      <c r="GB2" s="82" t="s">
        <v>390</v>
      </c>
      <c r="GC2" t="s">
        <v>391</v>
      </c>
      <c r="GD2" t="s">
        <v>392</v>
      </c>
      <c r="GE2" t="s">
        <v>393</v>
      </c>
      <c r="GF2" t="s">
        <v>394</v>
      </c>
      <c r="GG2" t="s">
        <v>395</v>
      </c>
    </row>
    <row r="3" spans="1:189" x14ac:dyDescent="0.35">
      <c r="D3" s="80" t="s">
        <v>633</v>
      </c>
      <c r="E3" s="80" t="s">
        <v>4225</v>
      </c>
      <c r="F3" s="80" t="s">
        <v>6088</v>
      </c>
      <c r="H3" s="80" t="s">
        <v>7553</v>
      </c>
      <c r="AE3" s="80" t="s">
        <v>964</v>
      </c>
      <c r="FW3" s="45">
        <v>1771</v>
      </c>
      <c r="FX3" s="45" t="s">
        <v>7554</v>
      </c>
    </row>
  </sheetData>
  <sheetProtection algorithmName="SHA-256" hashValue="KAojX+dZTesO2vUMJW6dAAx5aaJhiNCRpcUKzCmcEPY=" saltValue="pG0sJnXvCgtHBfk0Y0tvUg==" spinCount="100000" sheet="1" formatCells="0" formatColumns="0" formatRows="0" deleteRows="0" sort="0" autoFilter="0"/>
  <autoFilter ref="A1:FV2" xr:uid="{00000000-0009-0000-0000-000002000000}"/>
  <conditionalFormatting sqref="A1:FN1048576">
    <cfRule type="expression" priority="25" stopIfTrue="1">
      <formula>ISNA(MATCH(RIGHT(INDEX(HumanFieldsMap,COLUMN()),4),HumanListID,0))</formula>
    </cfRule>
    <cfRule type="expression" dxfId="9" priority="26">
      <formula>IF(ROW()&gt;2,ISNA(MATCH(INDEX($A:$FN,ROW(),COLUMN()),CHOOSE(MATCH(RIGHT(INDEX(HumanFieldsMap,COLUMN()),4),HumanListID,0), ORIGIN_HUMAN,LAB_EXAM_REQUESTED,SPECIFIC_AGENT,SUFFIX,AGE_TYPE,SEX_HUMAN,PREGNANT,CLINICAL_DIAGNOSIS,YesNo,SUBMITTED_AS,SPECIMEN_TYPE_HUMAN_ANIMAL,SPECIMEN_TYPE_MODIFIER,ANATOMIC_SITE,ANATOMIC_SITE_MODIFIER,COLLECTION_METHOD_HUMAN_ANIMAL,PROCESSING,TRANSPORT_MEDIUM,SPECIMEN_HANDLING,PREFIX,STATE,COUNTRY,TREATMENTS,EXPOSURE_TYPE,ANIMAL_COMMON_NAME,ANIMAL_SCIENTIFIC_NAME,ARTHROPOD_COMMON_NAME,ARTHROPOD_SCIENTIFIC_NAME,IMMUNIZATIONS_HUMAN,PACKAGECONDITION,CONDITION2_CONTAINER,CONDITION3_SPEC,CONDITIONS,LOCAL_TYPES,SUSPECTAGENT,UNITS,CONTAINER,LOCATIONS,Building),0)))</formula>
    </cfRule>
  </conditionalFormatting>
  <conditionalFormatting sqref="A1:GG1048576">
    <cfRule type="expression" priority="1" stopIfTrue="1">
      <formula>IF(ROW()&gt;2,ISBLANK($D1))</formula>
    </cfRule>
  </conditionalFormatting>
  <conditionalFormatting sqref="D1:FN1048576">
    <cfRule type="expression" priority="23" stopIfTrue="1">
      <formula>ISBLANK(INDEX($A:$FN,ROW(),COLUMN()))</formula>
    </cfRule>
  </conditionalFormatting>
  <dataValidations count="65">
    <dataValidation type="custom" allowBlank="1" showInputMessage="1" showErrorMessage="1" errorTitle="Field Disabled" error="You cannot have both a Contact ID and Contact Detail information in the same row." sqref="AP1044558:AP1048576" xr:uid="{0CBC9A80-40AA-49B5-8A1C-F4D0A4480ADB}">
      <formula1>IF(COUNTA(AQ1044558:AV1044559) &gt; 0,FALSE,TRUE)</formula1>
    </dataValidation>
    <dataValidation operator="lessThanOrEqual" allowBlank="1" errorTitle="Too Many Characters!" error="The value entered is too long. The maximum length of this field is 80 characters." sqref="FO2:FS2" xr:uid="{3D0AE5E1-5A3E-42A3-9413-BB45F880F126}"/>
    <dataValidation operator="lessThanOrEqual" allowBlank="1" showInputMessage="1" errorTitle="Too Many Characters!" error="The value entered is too long. The maximum length of this field is 80 characters." promptTitle="Storage Picklist" prompt="Create your own picklist of Rooms in the FastLookup tab" sqref="FO1" xr:uid="{F4B35C8F-6AF5-4B6C-A307-D4BDF2C8CB45}"/>
    <dataValidation operator="lessThanOrEqual" allowBlank="1" showInputMessage="1" errorTitle="Too Many Characters!" error="The value entered is too long. The maximum length of this field is 80 characters." promptTitle="Storage Picklist" prompt="Create your own picklist of Storage Units in the FastLookup tab" sqref="FP1" xr:uid="{719C0C3C-00B4-4EB7-B4C6-8B395DE6FDF5}"/>
    <dataValidation operator="lessThanOrEqual" allowBlank="1" showInputMessage="1" errorTitle="Too Many Characters!" error="The value entered is too long. The maximum length of this field is 80 characters." promptTitle="Storage Locations" prompt="Create your own picklist of Shelves in the FastLookup tab" sqref="FQ1" xr:uid="{B1F3CFFD-7DF7-4076-B8E1-1C0A8A7C3262}"/>
    <dataValidation operator="lessThanOrEqual" allowBlank="1" showInputMessage="1" errorTitle="Too Many Characters!" error="The value entered is too long. The maximum length of this field is 80 characters." promptTitle="Storage Piclists" prompt="Create your own picklist of Racks in the FastLookup tab" sqref="FR1" xr:uid="{81092F90-1112-44D5-9C78-7500A63AA10F}"/>
    <dataValidation operator="lessThanOrEqual" allowBlank="1" showInputMessage="1" errorTitle="Too Many Characters!" error="The value entered is too long. The maximum length of this field is 80 characters." promptTitle="Storage Picklist" prompt="Create your own picklist of Box in the FastLookup tab" sqref="FS1" xr:uid="{AF218C6C-0CA4-4543-9789-EAAE38A27DA4}"/>
    <dataValidation allowBlank="1" error="The email address is invalid. Please enter a valid email address e.g. name@somewhere.com. The maximum length of this field is 50 characters." sqref="AO1:AO2" xr:uid="{4D569616-42F6-4196-AB4D-D9EC729CCE1D}"/>
    <dataValidation operator="equal" allowBlank="1" showInputMessage="1" errorTitle="Invalid CUID" error="CUID must be 8 characters" sqref="GG1:GG2" xr:uid="{EFBCFF48-918B-4EF0-BBF9-149D827447FA}"/>
    <dataValidation type="textLength" operator="lessThanOrEqual" allowBlank="1" showInputMessage="1" showErrorMessage="1" error="The value entered is too long. The maximum length of this field is 50 characters." sqref="H3:J1048576" xr:uid="{6CB08117-BD3F-48A0-AAB5-B1E31BEBBC9E}">
      <formula1>50</formula1>
    </dataValidation>
    <dataValidation type="textLength" operator="lessThanOrEqual" allowBlank="1" showInputMessage="1" showErrorMessage="1" error="The value entered is too long. The maximum length of this field is 30 characters." sqref="K3:M1048576 CJ3:CJ1048576" xr:uid="{C6D0BA79-CE1A-43A1-945A-9E208DADFEDF}">
      <formula1>30</formula1>
    </dataValidation>
    <dataValidation type="date" operator="greaterThanOrEqual" allowBlank="1" showInputMessage="1" showErrorMessage="1" error="The value entered must be a date." sqref="AC3:AC1048576 W3:W1048576 CL3:CM1048576 U3:U1048576 DD3:DE1048576 DY3:DY1048576 EA3:EA1048576 EC3:EC1048576 EE3:EE1048576 O3:O1048576 EJ3:EJ1048576 EO3:EO1048576 CO3:CP1048576 CR3:CS1048576 G3:G1048576" xr:uid="{41F4D1D6-54AA-4CE4-B840-F0250D7E7902}">
      <formula1>1</formula1>
    </dataValidation>
    <dataValidation type="list" allowBlank="1" showInputMessage="1" showErrorMessage="1" sqref="D3:D1048576" xr:uid="{C917C0DE-B75C-475D-957E-A6263A1BF99B}">
      <formula1>ORIGIN_HUMAN</formula1>
    </dataValidation>
    <dataValidation type="list" allowBlank="1" showInputMessage="1" showErrorMessage="1" sqref="N3:N1048576" xr:uid="{0837A67C-828E-4209-90A2-1A22510189EB}">
      <formula1>SUFFIX</formula1>
    </dataValidation>
    <dataValidation type="textLength" operator="lessThanOrEqual" allowBlank="1" showInputMessage="1" showErrorMessage="1" error="The value entered is too long. The maximum length of this field is 20 characters." sqref="BO3:BO1048576 BL3:BM1048576 BJ3:BJ1048576 BE3:BE1048576 BG3:BH1048576 BB3:BC1048576" xr:uid="{06517D0F-4235-43E6-A280-FD8416190E2C}">
      <formula1>20</formula1>
    </dataValidation>
    <dataValidation type="list" allowBlank="1" showInputMessage="1" showErrorMessage="1" sqref="Q3:Q1048576" xr:uid="{3138F624-C931-4C6D-97AF-821191CD0A79}">
      <formula1>AGE_TYPE</formula1>
    </dataValidation>
    <dataValidation type="list" allowBlank="1" showInputMessage="1" showErrorMessage="1" sqref="DN3:DN1048576 DC3:DC1048576 V3:V1048576" xr:uid="{359B99DD-64C3-4F3C-ADC0-2107B9A2567A}">
      <formula1>YesNo</formula1>
    </dataValidation>
    <dataValidation type="list" allowBlank="1" showInputMessage="1" showErrorMessage="1" sqref="AM3:AM1048576" xr:uid="{BB089574-1689-407E-A494-37719EDC6A0D}">
      <formula1>SPECIMEN_HANDLING</formula1>
    </dataValidation>
    <dataValidation type="list" allowBlank="1" showInputMessage="1" showErrorMessage="1" sqref="DJ3:DM1048576" xr:uid="{98CE1D6F-F235-4CC6-9D7C-DBFFDB5C33B6}">
      <formula1>STATE</formula1>
    </dataValidation>
    <dataValidation type="list" allowBlank="1" showInputMessage="1" showErrorMessage="1" sqref="DF3:DI1048576" xr:uid="{77F3BCAF-FBC3-4EC7-BA40-B9C5CBC44AA8}">
      <formula1>COUNTRY</formula1>
    </dataValidation>
    <dataValidation type="whole" operator="greaterThanOrEqual" allowBlank="1" showInputMessage="1" showErrorMessage="1" error="The value entered must be an integer." sqref="P3:P1048576" xr:uid="{DC248F3C-4919-4623-B7C6-100B1A92D77B}">
      <formula1>0</formula1>
    </dataValidation>
    <dataValidation type="time" operator="greaterThanOrEqual" allowBlank="1" showInputMessage="1" showErrorMessage="1" sqref="AD3:AD1048576" xr:uid="{69AB5413-F5FE-4483-8323-696E3CC8F9C2}">
      <formula1>0</formula1>
    </dataValidation>
    <dataValidation type="textLength" operator="lessThanOrEqual" allowBlank="1" showInputMessage="1" showErrorMessage="1" error="The value entered is too long. The maximum length of this field is 40 characters." sqref="BD3:BD1048576 BN3:BN1048576 BI3:BI1048576" xr:uid="{2F3E12F1-50BE-48A5-9D0D-2CD6FBDC4AF5}">
      <formula1>40</formula1>
    </dataValidation>
    <dataValidation type="textLength" operator="lessThanOrEqual" allowBlank="1" showInputMessage="1" showErrorMessage="1" error="The value entered is too long. The maximum length of this field is 250 characters." sqref="BP3:BP1048576 EF3:EG1048576" xr:uid="{D3CB6B71-1F47-4FC1-9716-B5649153FFF3}">
      <formula1>500</formula1>
    </dataValidation>
    <dataValidation type="list" allowBlank="1" showInputMessage="1" showErrorMessage="1" sqref="X3:X1048576 CY3:DB1048576 BQ3:CI1048576 DP3:DP1048576 DT3:DT1048576 CT3:CW1048576 GF3:GF1048576" xr:uid="{FD4C39E2-F7CB-4658-B5A0-1350CB4429B0}">
      <formula1>CHECKBOX</formula1>
    </dataValidation>
    <dataValidation type="textLength" operator="lessThanOrEqual" allowBlank="1" showInputMessage="1" showErrorMessage="1" error="The value entered is too long. The maximum length of this field is 30 characters._x000a_" sqref="CX3:CX1048576" xr:uid="{5F895BBB-D41A-419F-ADD6-587CA44DDD11}">
      <formula1>30</formula1>
    </dataValidation>
    <dataValidation type="list" allowBlank="1" showInputMessage="1" showErrorMessage="1" sqref="DQ3:DQ1048576 DU3:DU1048576" xr:uid="{BC0CEE24-FEBE-46F8-82CB-6948495A9E5F}">
      <formula1>EXPOSURE_TYPE</formula1>
    </dataValidation>
    <dataValidation type="list" operator="greaterThanOrEqual" allowBlank="1" showInputMessage="1" showErrorMessage="1" error="The value entered must be time in the format 00:00." sqref="EP3:ER1048576" xr:uid="{1356BDF4-7930-4E4C-92CE-3B2967166B99}">
      <formula1>CONDITIONS</formula1>
    </dataValidation>
    <dataValidation type="textLength" operator="lessThanOrEqual" allowBlank="1" showInputMessage="1" showErrorMessage="1" error="The value entered is too long. The maximum length of this field is 75 characters." sqref="EN3:EN1048576" xr:uid="{76402353-FBEB-4E5D-AC7A-231FD4990C07}">
      <formula1>75</formula1>
    </dataValidation>
    <dataValidation type="textLength" operator="lessThanOrEqual" allowBlank="1" showInputMessage="1" showErrorMessage="1" error="The value entered is too long. The maximum length of this field is 8 characters." sqref="C3:C1048576" xr:uid="{220C37CE-EF8C-4B24-92D8-7C9529D33920}">
      <formula1>8</formula1>
    </dataValidation>
    <dataValidation type="textLength" operator="lessThanOrEqual" allowBlank="1" showInputMessage="1" showErrorMessage="1" error="The value entered is too long. The maximum length of this field is 10 characters." sqref="A3:B1048576" xr:uid="{81118124-8A1D-4CB8-B835-F5048507663C}">
      <formula1>10</formula1>
    </dataValidation>
    <dataValidation type="list" operator="lessThanOrEqual" allowBlank="1" showInputMessage="1" showErrorMessage="1" sqref="EK3:EK1048576" xr:uid="{545CDBA3-AD64-4817-9869-3A327D006755}">
      <formula1>PACKAGECONDITION</formula1>
    </dataValidation>
    <dataValidation type="list" operator="lessThanOrEqual" allowBlank="1" showInputMessage="1" showErrorMessage="1" sqref="EL3:EL1048576" xr:uid="{F3376990-E848-4FCA-A6D6-6CDBFA9FFA78}">
      <formula1>CONDITION2_CONTAINER</formula1>
    </dataValidation>
    <dataValidation type="list" operator="lessThanOrEqual" allowBlank="1" showInputMessage="1" showErrorMessage="1" sqref="EM3:EM1048576" xr:uid="{BC8110ED-DE7F-4FC4-B841-F0563B194385}">
      <formula1>CONDITION3_SPEC</formula1>
    </dataValidation>
    <dataValidation type="custom" allowBlank="1" showInputMessage="1" showErrorMessage="1" errorTitle="Field Disabled" error="You cannot have both a Contact ID and Contact Detail information in the same row." sqref="AP3:AP1044557" xr:uid="{BC09478A-74FF-4667-86AF-760E52E2531F}">
      <formula1>IF(COUNTA(AQ3:BA3) &gt; 0,FALSE,TRUE)</formula1>
    </dataValidation>
    <dataValidation type="list" allowBlank="1" showInputMessage="1" showErrorMessage="1" sqref="FM3:FM1048576" xr:uid="{73536AD3-BF3E-4A9D-AB2A-50C0287646B1}">
      <formula1>LOCATIONS</formula1>
    </dataValidation>
    <dataValidation type="list" allowBlank="1" sqref="FT3:FT1048576" xr:uid="{B40E4A7A-DBEE-4F13-A1FE-9FCD69B002DD}">
      <formula1>POSITION</formula1>
    </dataValidation>
    <dataValidation type="textLength" operator="lessThanOrEqual" allowBlank="1" showInputMessage="1" showErrorMessage="1" errorTitle="Too Many Characters!" error="The value entered is too long. The maximum length of this field is 15 characters." sqref="FU3:FU1048576" xr:uid="{E6D70D74-E737-4D3B-A1DA-17FB7A586EE0}">
      <formula1>15</formula1>
    </dataValidation>
    <dataValidation type="textLength" operator="lessThanOrEqual" allowBlank="1" showInputMessage="1" showErrorMessage="1" error="The value entered is too long. The maximum length of this field is 450 characters." sqref="FV3:FV1048576" xr:uid="{E605738C-C5D6-4DD3-A07D-247F49A38382}">
      <formula1>450</formula1>
    </dataValidation>
    <dataValidation type="list" allowBlank="1" showInputMessage="1" showErrorMessage="1" sqref="FN3:FN1048576" xr:uid="{32DAE326-9EF0-407C-BEA1-01CFE176834F}">
      <formula1>Building</formula1>
    </dataValidation>
    <dataValidation type="textLength" operator="lessThanOrEqual" allowBlank="1" showErrorMessage="1" errorTitle="Maximum string size is 255." error="Field cannot be over 255 characters." sqref="EX3:EX1048576" xr:uid="{16642F22-BCD4-4476-AF15-4D67F1840952}">
      <formula1>255</formula1>
    </dataValidation>
    <dataValidation type="textLength" operator="lessThanOrEqual" allowBlank="1" showInputMessage="1" showErrorMessage="1" errorTitle="Exceeded Field length." error="Field cannot be over 255 characters." sqref="FD3:FH1048576" xr:uid="{05AAFBDA-238B-4043-9CA4-674D6B8735F6}">
      <formula1>255</formula1>
    </dataValidation>
    <dataValidation type="decimal" operator="notEqual" allowBlank="1" showErrorMessage="1" errorTitle="Decimal Values" error="This field only accepts Decimal Values." promptTitle="Decimal Fields" prompt="This field only accepts numeric values." sqref="FC3:FC1048576" xr:uid="{E91A3488-2CB2-440A-B189-A19CB8246493}">
      <formula1>9.99999999999999E+33</formula1>
    </dataValidation>
    <dataValidation type="date" operator="notEqual" allowBlank="1" showInputMessage="1" showErrorMessage="1" errorTitle="Date Error" error="Only date values are accepted." sqref="EY3:EZ1048576" xr:uid="{B304D5E3-54FA-4A7F-A9F7-448397DA85CA}">
      <formula1>1</formula1>
    </dataValidation>
    <dataValidation type="whole" operator="lessThanOrEqual" allowBlank="1" showInputMessage="1" showErrorMessage="1" errorTitle="Numeric Values" error="Can only accept numeric values less than 16 digits long." sqref="FA3:FB1048576" xr:uid="{AB3A2D80-10F9-4726-B1F5-0836AF96D303}">
      <formula1>999999999999999</formula1>
    </dataValidation>
    <dataValidation type="list" allowBlank="1" showInputMessage="1" showErrorMessage="1" sqref="EW3:EW1048576" xr:uid="{7A220412-427C-487B-9093-294E7D72C0BF}">
      <formula1>SUSPECTAGENT</formula1>
    </dataValidation>
    <dataValidation type="list" allowBlank="1" showInputMessage="1" showErrorMessage="1" sqref="S3:S1048576" xr:uid="{97E26353-6A89-4DCF-AFC4-8DD08E454C7D}">
      <formula1>PREGNANT</formula1>
    </dataValidation>
    <dataValidation type="list" allowBlank="1" showInputMessage="1" showErrorMessage="1" sqref="FK3:FK1048576" xr:uid="{A7E01CA3-9DCF-4155-B89D-BF706A6FD07B}">
      <formula1>CONTAINER</formula1>
    </dataValidation>
    <dataValidation operator="lessThanOrEqual" allowBlank="1" showInputMessage="1" showErrorMessage="1" errorTitle="Field Disabled" error="You cannot have both a Contact ID and Contact Detail information in the same row." sqref="BA3:BA1048576" xr:uid="{63FD0A30-47DE-4184-AF3B-FF9921981FC2}"/>
    <dataValidation type="list" allowBlank="1" showInputMessage="1" showErrorMessage="1" sqref="FJ3:FJ1048576" xr:uid="{3057BDA6-F98E-453B-93B6-6DD7526F6F0E}">
      <formula1>UNITS</formula1>
    </dataValidation>
    <dataValidation type="textLength" operator="lessThanOrEqual" allowBlank="1" showInputMessage="1" showErrorMessage="1" sqref="GA3:GA1048576 GC3:GE1048576" xr:uid="{E42FEFED-C739-4BA3-8583-75A6D57D4F33}">
      <formula1>255</formula1>
    </dataValidation>
    <dataValidation type="date" operator="greaterThan" allowBlank="1" showInputMessage="1" showErrorMessage="1" sqref="FZ3:FZ1048576 GB3:GB1048576" xr:uid="{EAB3974D-6070-48CD-BF68-2104B9AE1D75}">
      <formula1>1</formula1>
    </dataValidation>
    <dataValidation type="custom" allowBlank="1" showInputMessage="1" showErrorMessage="1" errorTitle="Positive Decimal Values" error="This field only accepts positive decimal values." sqref="FI1:FI1048576" xr:uid="{6AEDBBE2-5EC4-4541-9BFF-88FFFF0DA5D3}">
      <formula1>AND(ISNUMBER(FI1),FI1&gt;=0,NOT(LEFT(CELL("format",FI1),1)="P"),NOT(LEFT(CELL("format",FI1),1)="C"))</formula1>
    </dataValidation>
    <dataValidation type="list" operator="greaterThanOrEqual" allowBlank="1" showInputMessage="1" showErrorMessage="1" error="The value entered must be a date." sqref="Y3:AB1048576" xr:uid="{C9354D26-06D2-4228-8A96-3EC8C4F4E5BF}">
      <formula1>CHECKBOX</formula1>
    </dataValidation>
    <dataValidation type="textLength" operator="equal" allowBlank="1" showInputMessage="1" showErrorMessage="1" errorTitle="Invalid CUID" error="CUID must be 8 characters" sqref="GG3:GG1048576" xr:uid="{B8A4B0A4-9AE8-4DE5-B66E-D961454B3BA9}">
      <formula1>8</formula1>
    </dataValidation>
    <dataValidation type="list" operator="lessThanOrEqual" allowBlank="1" showInputMessage="1" error="The value entered is too long. The maximum length of this field is 200 characters." sqref="AN3:AN1048576" xr:uid="{2F5747FF-DB29-44A9-A867-B9E5272DA74E}">
      <formula1>IF(ISBLANK(AO3),SubmitterID,INDEX(SubmitterID,MATCH(AO3,SPHLSubmitterName,0)))</formula1>
    </dataValidation>
    <dataValidation type="custom" operator="lessThanOrEqual" allowBlank="1" showInputMessage="1" showErrorMessage="1" errorTitle="Field Disabled" error="You cannot have both a Contact ID and Contact Detail information in the same row." sqref="AV3:AZ1048576" xr:uid="{11603A4B-0F44-420D-BCDC-386DCD4650B6}">
      <formula1>IF(ISBLANK($AP3), TRUE,FALSE)</formula1>
    </dataValidation>
    <dataValidation type="list" allowBlank="1" showInputMessage="1" showErrorMessage="1" sqref="AQ3:AQ1048576" xr:uid="{F842B273-A2D4-4A87-9EC4-D52A1554C1C0}">
      <formula1>IF(AP3="",PREFIX, FALSE)</formula1>
    </dataValidation>
    <dataValidation type="custom" operator="lessThanOrEqual" allowBlank="1" showInputMessage="1" showErrorMessage="1" errorTitle="Field Disabled" error="You cannot have both a Contact ID and Contact Detail information in the same row." sqref="AT3:AT1048576" xr:uid="{BE5496FB-FA3B-4D08-87EE-0BF7227F7F61}">
      <formula1>IF(ISBLANK(AP3), TRUE,FALSE)</formula1>
    </dataValidation>
    <dataValidation type="custom" operator="lessThanOrEqual" allowBlank="1" showInputMessage="1" showErrorMessage="1" errorTitle="Field Disabled" error="You cannot have both a Contact ID and Contact Detail information in the same row." sqref="AS3:AS1048576" xr:uid="{385F49EC-F4A8-4901-8A02-C0BA35755165}">
      <formula1>IF(ISBLANK(AP3), TRUE,FALSE)</formula1>
    </dataValidation>
    <dataValidation type="custom" operator="lessThanOrEqual" allowBlank="1" showInputMessage="1" showErrorMessage="1" errorTitle="Field Disabled" error="You cannot have both a Contact ID and Contact Detail information in the same row." sqref="AR3:AR1048576" xr:uid="{BA82C059-8809-4C24-A5F1-323EBF8A0D61}">
      <formula1>IF(ISBLANK(AP3), TRUE,FALSE)</formula1>
    </dataValidation>
    <dataValidation type="list" allowBlank="1" showInputMessage="1" showErrorMessage="1" sqref="AU3:AU1048576" xr:uid="{F0FB6B89-8221-4CD2-9486-40C4CC3EDEA3}">
      <formula1>IF(AP3="",SUFFIX, FALSE)</formula1>
    </dataValidation>
    <dataValidation type="list" allowBlank="1" error="The email address is invalid. Please enter a valid email address e.g. name@somewhere.com. The maximum length of this field is 50 characters." sqref="AO3:AO1048576" xr:uid="{279DC4AB-CF92-411A-A22A-78A6A9C8485F}">
      <formula1>IF(ISBLANK(AN3),SubmitterName,INDEX(SPHLSubmitterName,MATCH(AN3,SubmitterID,0)))</formula1>
    </dataValidation>
    <dataValidation operator="lessThanOrEqual" allowBlank="1" showInputMessage="1" showErrorMessage="1" error="The value entered is too long. The maximum length of this field is 250 characters." sqref="EI1:EI1048576" xr:uid="{2E37C63A-E6E8-477D-8DD6-0FA034791BF2}"/>
    <dataValidation type="list" allowBlank="1" showInputMessage="1" showErrorMessage="1" sqref="R1:R1048576" xr:uid="{FF3151C0-15AD-4068-9FA9-A5E2ED0208B0}">
      <formula1>SEX_HUMAN</formula1>
    </dataValidation>
  </dataValidations>
  <pageMargins left="0.7" right="0.7" top="0.75" bottom="0.75" header="0.3" footer="0.3"/>
  <pageSetup orientation="portrait" r:id="rId1"/>
  <drawing r:id="rId2"/>
  <legacyDrawing r:id="rId3"/>
  <controls>
    <mc:AlternateContent xmlns:mc="http://schemas.openxmlformats.org/markup-compatibility/2006">
      <mc:Choice Requires="x14">
        <control shapeId="2148" r:id="rId4" name="CheckBox26">
          <controlPr defaultSize="0" autoLine="0" altText="Click on the Short list checkbox to be able to select from the corresponding list of fields from the FastLookup tab." linkedCell="FastLookup!$X$2" r:id="rId5">
            <anchor moveWithCells="1" sizeWithCells="1">
              <from>
                <xdr:col>151</xdr:col>
                <xdr:colOff>38100</xdr:colOff>
                <xdr:row>0</xdr:row>
                <xdr:rowOff>107950</xdr:rowOff>
              </from>
              <to>
                <xdr:col>151</xdr:col>
                <xdr:colOff>908050</xdr:colOff>
                <xdr:row>0</xdr:row>
                <xdr:rowOff>374650</xdr:rowOff>
              </to>
            </anchor>
          </controlPr>
        </control>
      </mc:Choice>
      <mc:Fallback>
        <control shapeId="2148" r:id="rId4" name="CheckBox26"/>
      </mc:Fallback>
    </mc:AlternateContent>
    <mc:AlternateContent xmlns:mc="http://schemas.openxmlformats.org/markup-compatibility/2006">
      <mc:Choice Requires="x14">
        <control shapeId="2147" r:id="rId6" name="CheckBox25">
          <controlPr defaultSize="0" autoLine="0" altText="Click on the Short list checkbox to be able to select from the corresponding list of fields from the FastLookup tab." linkedCell="FastLookup!$X$2" r:id="rId5">
            <anchor moveWithCells="1" sizeWithCells="1">
              <from>
                <xdr:col>149</xdr:col>
                <xdr:colOff>38100</xdr:colOff>
                <xdr:row>0</xdr:row>
                <xdr:rowOff>107950</xdr:rowOff>
              </from>
              <to>
                <xdr:col>149</xdr:col>
                <xdr:colOff>908050</xdr:colOff>
                <xdr:row>0</xdr:row>
                <xdr:rowOff>374650</xdr:rowOff>
              </to>
            </anchor>
          </controlPr>
        </control>
      </mc:Choice>
      <mc:Fallback>
        <control shapeId="2147" r:id="rId6" name="CheckBox25"/>
      </mc:Fallback>
    </mc:AlternateContent>
    <mc:AlternateContent xmlns:mc="http://schemas.openxmlformats.org/markup-compatibility/2006">
      <mc:Choice Requires="x14">
        <control shapeId="2146" r:id="rId7" name="CheckBox24">
          <controlPr defaultSize="0" autoLine="0" altText="Click on the Short list checkbox to be able to select from the corresponding list of fields from the FastLookup tab." linkedCell="FastLookup!$U$2" r:id="rId5">
            <anchor moveWithCells="1" sizeWithCells="1">
              <from>
                <xdr:col>133</xdr:col>
                <xdr:colOff>31750</xdr:colOff>
                <xdr:row>0</xdr:row>
                <xdr:rowOff>88900</xdr:rowOff>
              </from>
              <to>
                <xdr:col>133</xdr:col>
                <xdr:colOff>889000</xdr:colOff>
                <xdr:row>0</xdr:row>
                <xdr:rowOff>342900</xdr:rowOff>
              </to>
            </anchor>
          </controlPr>
        </control>
      </mc:Choice>
      <mc:Fallback>
        <control shapeId="2146" r:id="rId7" name="CheckBox24"/>
      </mc:Fallback>
    </mc:AlternateContent>
    <mc:AlternateContent xmlns:mc="http://schemas.openxmlformats.org/markup-compatibility/2006">
      <mc:Choice Requires="x14">
        <control shapeId="2145" r:id="rId8" name="CheckBox23">
          <controlPr defaultSize="0" autoLine="0" altText="Click on the Short list checkbox to be able to select from the corresponding list of fields from the FastLookup tab." linkedCell="FastLookup!$U$2" r:id="rId5">
            <anchor moveWithCells="1" sizeWithCells="1">
              <from>
                <xdr:col>131</xdr:col>
                <xdr:colOff>31750</xdr:colOff>
                <xdr:row>0</xdr:row>
                <xdr:rowOff>88900</xdr:rowOff>
              </from>
              <to>
                <xdr:col>131</xdr:col>
                <xdr:colOff>889000</xdr:colOff>
                <xdr:row>0</xdr:row>
                <xdr:rowOff>342900</xdr:rowOff>
              </to>
            </anchor>
          </controlPr>
        </control>
      </mc:Choice>
      <mc:Fallback>
        <control shapeId="2145" r:id="rId8" name="CheckBox23"/>
      </mc:Fallback>
    </mc:AlternateContent>
    <mc:AlternateContent xmlns:mc="http://schemas.openxmlformats.org/markup-compatibility/2006">
      <mc:Choice Requires="x14">
        <control shapeId="2144" r:id="rId9" name="CheckBox22">
          <controlPr defaultSize="0" autoLine="0" altText="Click on the Short list checkbox to be able to select from the corresponding list of fields from the FastLookup tab." linkedCell="FastLookup!$U$2" r:id="rId5">
            <anchor moveWithCells="1" sizeWithCells="1">
              <from>
                <xdr:col>129</xdr:col>
                <xdr:colOff>31750</xdr:colOff>
                <xdr:row>0</xdr:row>
                <xdr:rowOff>88900</xdr:rowOff>
              </from>
              <to>
                <xdr:col>129</xdr:col>
                <xdr:colOff>889000</xdr:colOff>
                <xdr:row>0</xdr:row>
                <xdr:rowOff>342900</xdr:rowOff>
              </to>
            </anchor>
          </controlPr>
        </control>
      </mc:Choice>
      <mc:Fallback>
        <control shapeId="2144" r:id="rId9" name="CheckBox22"/>
      </mc:Fallback>
    </mc:AlternateContent>
    <mc:AlternateContent xmlns:mc="http://schemas.openxmlformats.org/markup-compatibility/2006">
      <mc:Choice Requires="x14">
        <control shapeId="2143" r:id="rId10" name="CheckBox21">
          <controlPr defaultSize="0" autoLine="0" autoPict="0" altText="Click on the Short list checkbox to be able to select from the corresponding list of fields from the FastLookup tab." linkedCell="FastLookup!$U$2" r:id="rId5">
            <anchor moveWithCells="1" sizeWithCells="1">
              <from>
                <xdr:col>127</xdr:col>
                <xdr:colOff>31750</xdr:colOff>
                <xdr:row>0</xdr:row>
                <xdr:rowOff>88900</xdr:rowOff>
              </from>
              <to>
                <xdr:col>127</xdr:col>
                <xdr:colOff>889000</xdr:colOff>
                <xdr:row>0</xdr:row>
                <xdr:rowOff>342900</xdr:rowOff>
              </to>
            </anchor>
          </controlPr>
        </control>
      </mc:Choice>
      <mc:Fallback>
        <control shapeId="2143" r:id="rId10" name="CheckBox21"/>
      </mc:Fallback>
    </mc:AlternateContent>
    <mc:AlternateContent xmlns:mc="http://schemas.openxmlformats.org/markup-compatibility/2006">
      <mc:Choice Requires="x14">
        <control shapeId="2141" r:id="rId11" name="CheckBox20">
          <controlPr defaultSize="0" autoLine="0" altText="Click on the Short list checkbox to be able to select from the corresponding list of fields from the FastLookup tab." linkedCell="FastLookup!$T$2" r:id="rId12">
            <anchor moveWithCells="1" sizeWithCells="1">
              <from>
                <xdr:col>126</xdr:col>
                <xdr:colOff>107950</xdr:colOff>
                <xdr:row>0</xdr:row>
                <xdr:rowOff>88900</xdr:rowOff>
              </from>
              <to>
                <xdr:col>126</xdr:col>
                <xdr:colOff>1308100</xdr:colOff>
                <xdr:row>0</xdr:row>
                <xdr:rowOff>342900</xdr:rowOff>
              </to>
            </anchor>
          </controlPr>
        </control>
      </mc:Choice>
      <mc:Fallback>
        <control shapeId="2141" r:id="rId11" name="CheckBox20"/>
      </mc:Fallback>
    </mc:AlternateContent>
    <mc:AlternateContent xmlns:mc="http://schemas.openxmlformats.org/markup-compatibility/2006">
      <mc:Choice Requires="x14">
        <control shapeId="2140" r:id="rId13" name="CheckBox19">
          <controlPr defaultSize="0" autoLine="0" altText="Click on the Short list checkbox to be able to select from the corresponding list of fields from the FastLookup tab." linkedCell="FastLookup!$S$2" r:id="rId12">
            <anchor moveWithCells="1" sizeWithCells="1">
              <from>
                <xdr:col>125</xdr:col>
                <xdr:colOff>107950</xdr:colOff>
                <xdr:row>0</xdr:row>
                <xdr:rowOff>88900</xdr:rowOff>
              </from>
              <to>
                <xdr:col>125</xdr:col>
                <xdr:colOff>1308100</xdr:colOff>
                <xdr:row>0</xdr:row>
                <xdr:rowOff>342900</xdr:rowOff>
              </to>
            </anchor>
          </controlPr>
        </control>
      </mc:Choice>
      <mc:Fallback>
        <control shapeId="2140" r:id="rId13" name="CheckBox19"/>
      </mc:Fallback>
    </mc:AlternateContent>
    <mc:AlternateContent xmlns:mc="http://schemas.openxmlformats.org/markup-compatibility/2006">
      <mc:Choice Requires="x14">
        <control shapeId="2139" r:id="rId14" name="CheckBox18">
          <controlPr defaultSize="0" autoLine="0" altText="Click on the Short list checkbox to be able to select from the corresponding list of fields from the FastLookup tab." linkedCell="FastLookup!$R$2" r:id="rId12">
            <anchor moveWithCells="1" sizeWithCells="1">
              <from>
                <xdr:col>122</xdr:col>
                <xdr:colOff>107950</xdr:colOff>
                <xdr:row>0</xdr:row>
                <xdr:rowOff>88900</xdr:rowOff>
              </from>
              <to>
                <xdr:col>122</xdr:col>
                <xdr:colOff>1308100</xdr:colOff>
                <xdr:row>0</xdr:row>
                <xdr:rowOff>342900</xdr:rowOff>
              </to>
            </anchor>
          </controlPr>
        </control>
      </mc:Choice>
      <mc:Fallback>
        <control shapeId="2139" r:id="rId14" name="CheckBox18"/>
      </mc:Fallback>
    </mc:AlternateContent>
    <mc:AlternateContent xmlns:mc="http://schemas.openxmlformats.org/markup-compatibility/2006">
      <mc:Choice Requires="x14">
        <control shapeId="2138" r:id="rId15" name="CheckBox17">
          <controlPr defaultSize="0" autoLine="0" altText="Click on the Short list checkbox to be able to select from the corresponding list of fields from the FastLookup tab." linkedCell="FastLookup!$Q$2" r:id="rId12">
            <anchor moveWithCells="1" sizeWithCells="1">
              <from>
                <xdr:col>121</xdr:col>
                <xdr:colOff>107950</xdr:colOff>
                <xdr:row>0</xdr:row>
                <xdr:rowOff>88900</xdr:rowOff>
              </from>
              <to>
                <xdr:col>121</xdr:col>
                <xdr:colOff>1308100</xdr:colOff>
                <xdr:row>0</xdr:row>
                <xdr:rowOff>342900</xdr:rowOff>
              </to>
            </anchor>
          </controlPr>
        </control>
      </mc:Choice>
      <mc:Fallback>
        <control shapeId="2138" r:id="rId15" name="CheckBox17"/>
      </mc:Fallback>
    </mc:AlternateContent>
    <mc:AlternateContent xmlns:mc="http://schemas.openxmlformats.org/markup-compatibility/2006">
      <mc:Choice Requires="x14">
        <control shapeId="2137" r:id="rId16" name="CheckBox16">
          <controlPr defaultSize="0" autoLine="0" altText="Click on the Short list checkbox to be able to select from the corresponding list of fields from the FastLookup tab." linkedCell="FastLookup!$N$2" r:id="rId12">
            <anchor moveWithCells="1" sizeWithCells="1">
              <from>
                <xdr:col>94</xdr:col>
                <xdr:colOff>107950</xdr:colOff>
                <xdr:row>0</xdr:row>
                <xdr:rowOff>88900</xdr:rowOff>
              </from>
              <to>
                <xdr:col>94</xdr:col>
                <xdr:colOff>1308100</xdr:colOff>
                <xdr:row>0</xdr:row>
                <xdr:rowOff>342900</xdr:rowOff>
              </to>
            </anchor>
          </controlPr>
        </control>
      </mc:Choice>
      <mc:Fallback>
        <control shapeId="2137" r:id="rId16" name="CheckBox16"/>
      </mc:Fallback>
    </mc:AlternateContent>
    <mc:AlternateContent xmlns:mc="http://schemas.openxmlformats.org/markup-compatibility/2006">
      <mc:Choice Requires="x14">
        <control shapeId="2136" r:id="rId17" name="CheckBox15">
          <controlPr defaultSize="0" autoLine="0" altText="Click on the Short list checkbox to be able to select from the corresponding list of fields from the FastLookup tab." linkedCell="FastLookup!$N$2" r:id="rId12">
            <anchor moveWithCells="1" sizeWithCells="1">
              <from>
                <xdr:col>91</xdr:col>
                <xdr:colOff>107950</xdr:colOff>
                <xdr:row>0</xdr:row>
                <xdr:rowOff>88900</xdr:rowOff>
              </from>
              <to>
                <xdr:col>91</xdr:col>
                <xdr:colOff>1308100</xdr:colOff>
                <xdr:row>0</xdr:row>
                <xdr:rowOff>342900</xdr:rowOff>
              </to>
            </anchor>
          </controlPr>
        </control>
      </mc:Choice>
      <mc:Fallback>
        <control shapeId="2136" r:id="rId17" name="CheckBox15"/>
      </mc:Fallback>
    </mc:AlternateContent>
    <mc:AlternateContent xmlns:mc="http://schemas.openxmlformats.org/markup-compatibility/2006">
      <mc:Choice Requires="x14">
        <control shapeId="2135" r:id="rId18" name="CheckBox14">
          <controlPr defaultSize="0" autoLine="0" altText="Click on the Short list checkbox to be able to select from the corresponding list of fields from the FastLookup tab." linkedCell="FastLookup!$N$2" r:id="rId12">
            <anchor moveWithCells="1" sizeWithCells="1">
              <from>
                <xdr:col>88</xdr:col>
                <xdr:colOff>107950</xdr:colOff>
                <xdr:row>0</xdr:row>
                <xdr:rowOff>88900</xdr:rowOff>
              </from>
              <to>
                <xdr:col>88</xdr:col>
                <xdr:colOff>1308100</xdr:colOff>
                <xdr:row>0</xdr:row>
                <xdr:rowOff>342900</xdr:rowOff>
              </to>
            </anchor>
          </controlPr>
        </control>
      </mc:Choice>
      <mc:Fallback>
        <control shapeId="2135" r:id="rId18" name="CheckBox14"/>
      </mc:Fallback>
    </mc:AlternateContent>
    <mc:AlternateContent xmlns:mc="http://schemas.openxmlformats.org/markup-compatibility/2006">
      <mc:Choice Requires="x14">
        <control shapeId="2129" r:id="rId19" name="CheckBox11">
          <controlPr defaultSize="0" autoLine="0" altText="Click on the Short list checkbox to be able to select from the corresponding list of fields from the FastLookup tab." linkedCell="FastLookup!$M$2" r:id="rId20">
            <anchor moveWithCells="1" sizeWithCells="1">
              <from>
                <xdr:col>37</xdr:col>
                <xdr:colOff>228600</xdr:colOff>
                <xdr:row>0</xdr:row>
                <xdr:rowOff>107950</xdr:rowOff>
              </from>
              <to>
                <xdr:col>37</xdr:col>
                <xdr:colOff>1441450</xdr:colOff>
                <xdr:row>0</xdr:row>
                <xdr:rowOff>355600</xdr:rowOff>
              </to>
            </anchor>
          </controlPr>
        </control>
      </mc:Choice>
      <mc:Fallback>
        <control shapeId="2129" r:id="rId19" name="CheckBox11"/>
      </mc:Fallback>
    </mc:AlternateContent>
    <mc:AlternateContent xmlns:mc="http://schemas.openxmlformats.org/markup-compatibility/2006">
      <mc:Choice Requires="x14">
        <control shapeId="2128" r:id="rId21" name="CheckBox10">
          <controlPr defaultSize="0" autoLine="0" altText="Click on the Short list checkbox to be able to select from the corresponding list of fields from the FastLookup tab." linkedCell="FastLookup!$L$2" r:id="rId12">
            <anchor moveWithCells="1" sizeWithCells="1">
              <from>
                <xdr:col>36</xdr:col>
                <xdr:colOff>114300</xdr:colOff>
                <xdr:row>0</xdr:row>
                <xdr:rowOff>114300</xdr:rowOff>
              </from>
              <to>
                <xdr:col>36</xdr:col>
                <xdr:colOff>1327150</xdr:colOff>
                <xdr:row>0</xdr:row>
                <xdr:rowOff>374650</xdr:rowOff>
              </to>
            </anchor>
          </controlPr>
        </control>
      </mc:Choice>
      <mc:Fallback>
        <control shapeId="2128" r:id="rId21" name="CheckBox10"/>
      </mc:Fallback>
    </mc:AlternateContent>
    <mc:AlternateContent xmlns:mc="http://schemas.openxmlformats.org/markup-compatibility/2006">
      <mc:Choice Requires="x14">
        <control shapeId="2126" r:id="rId22" name="CheckBox9">
          <controlPr defaultSize="0" autoLine="0" autoPict="0" altText="Click on the Short list checkbox to be able to select from the corresponding list of fields from the FastLookup tab." linkedCell="FastLookup!$J$2" r:id="rId23">
            <anchor moveWithCells="1" sizeWithCells="1">
              <from>
                <xdr:col>35</xdr:col>
                <xdr:colOff>146050</xdr:colOff>
                <xdr:row>0</xdr:row>
                <xdr:rowOff>114300</xdr:rowOff>
              </from>
              <to>
                <xdr:col>35</xdr:col>
                <xdr:colOff>1143000</xdr:colOff>
                <xdr:row>0</xdr:row>
                <xdr:rowOff>374650</xdr:rowOff>
              </to>
            </anchor>
          </controlPr>
        </control>
      </mc:Choice>
      <mc:Fallback>
        <control shapeId="2126" r:id="rId22" name="CheckBox9"/>
      </mc:Fallback>
    </mc:AlternateContent>
    <mc:AlternateContent xmlns:mc="http://schemas.openxmlformats.org/markup-compatibility/2006">
      <mc:Choice Requires="x14">
        <control shapeId="2125" r:id="rId24" name="CheckBox8">
          <controlPr defaultSize="0" autoLine="0" altText="Click on the Short list checkbox to be able to select from the corresponding list of fields from the FastLookup tab." linkedCell="FastLookup!$I$2" r:id="rId12">
            <anchor moveWithCells="1" sizeWithCells="1">
              <from>
                <xdr:col>34</xdr:col>
                <xdr:colOff>146050</xdr:colOff>
                <xdr:row>0</xdr:row>
                <xdr:rowOff>114300</xdr:rowOff>
              </from>
              <to>
                <xdr:col>34</xdr:col>
                <xdr:colOff>1333500</xdr:colOff>
                <xdr:row>0</xdr:row>
                <xdr:rowOff>374650</xdr:rowOff>
              </to>
            </anchor>
          </controlPr>
        </control>
      </mc:Choice>
      <mc:Fallback>
        <control shapeId="2125" r:id="rId24" name="CheckBox8"/>
      </mc:Fallback>
    </mc:AlternateContent>
    <mc:AlternateContent xmlns:mc="http://schemas.openxmlformats.org/markup-compatibility/2006">
      <mc:Choice Requires="x14">
        <control shapeId="2123" r:id="rId25" name="CheckBox7">
          <controlPr defaultSize="0" autoLine="0" autoPict="0" altText="Click on the Short list checkbox to be able to select from the corresponding list of fields from the FastLookup tab." linkedCell="FastLookup!$H$2" r:id="rId26">
            <anchor moveWithCells="1" sizeWithCells="1">
              <from>
                <xdr:col>33</xdr:col>
                <xdr:colOff>146050</xdr:colOff>
                <xdr:row>0</xdr:row>
                <xdr:rowOff>107950</xdr:rowOff>
              </from>
              <to>
                <xdr:col>33</xdr:col>
                <xdr:colOff>1250950</xdr:colOff>
                <xdr:row>0</xdr:row>
                <xdr:rowOff>355600</xdr:rowOff>
              </to>
            </anchor>
          </controlPr>
        </control>
      </mc:Choice>
      <mc:Fallback>
        <control shapeId="2123" r:id="rId25" name="CheckBox7"/>
      </mc:Fallback>
    </mc:AlternateContent>
    <mc:AlternateContent xmlns:mc="http://schemas.openxmlformats.org/markup-compatibility/2006">
      <mc:Choice Requires="x14">
        <control shapeId="2122" r:id="rId27" name="CheckBox6">
          <controlPr defaultSize="0" autoLine="0" altText="Click on the Short list checkbox to be able to select from the corresponding list of fields from the FastLookup tab." linkedCell="FastLookup!$G$2" r:id="rId12">
            <anchor moveWithCells="1" sizeWithCells="1">
              <from>
                <xdr:col>32</xdr:col>
                <xdr:colOff>165100</xdr:colOff>
                <xdr:row>0</xdr:row>
                <xdr:rowOff>107950</xdr:rowOff>
              </from>
              <to>
                <xdr:col>32</xdr:col>
                <xdr:colOff>1365250</xdr:colOff>
                <xdr:row>0</xdr:row>
                <xdr:rowOff>355600</xdr:rowOff>
              </to>
            </anchor>
          </controlPr>
        </control>
      </mc:Choice>
      <mc:Fallback>
        <control shapeId="2122" r:id="rId27" name="CheckBox6"/>
      </mc:Fallback>
    </mc:AlternateContent>
    <mc:AlternateContent xmlns:mc="http://schemas.openxmlformats.org/markup-compatibility/2006">
      <mc:Choice Requires="x14">
        <control shapeId="2121" r:id="rId28" name="CheckBox5">
          <controlPr defaultSize="0" autoLine="0" altText="Click on the Short list checkbox to be able to select from the corresponding list of fields from the FastLookup tab." linkedCell="FastLookup!$E$2" r:id="rId20">
            <anchor moveWithCells="1" sizeWithCells="1">
              <from>
                <xdr:col>31</xdr:col>
                <xdr:colOff>127000</xdr:colOff>
                <xdr:row>0</xdr:row>
                <xdr:rowOff>146050</xdr:rowOff>
              </from>
              <to>
                <xdr:col>31</xdr:col>
                <xdr:colOff>1327150</xdr:colOff>
                <xdr:row>0</xdr:row>
                <xdr:rowOff>393700</xdr:rowOff>
              </to>
            </anchor>
          </controlPr>
        </control>
      </mc:Choice>
      <mc:Fallback>
        <control shapeId="2121" r:id="rId28" name="CheckBox5"/>
      </mc:Fallback>
    </mc:AlternateContent>
    <mc:AlternateContent xmlns:mc="http://schemas.openxmlformats.org/markup-compatibility/2006">
      <mc:Choice Requires="x14">
        <control shapeId="2120" r:id="rId29" name="CheckBox4">
          <controlPr defaultSize="0" autoLine="0" autoPict="0" altText="Click on the Short list checkbox to be able to select from the corresponding list of fields from the FastLookup tab." linkedCell="FastLookup!$D$2" r:id="rId30">
            <anchor moveWithCells="1" sizeWithCells="1">
              <from>
                <xdr:col>30</xdr:col>
                <xdr:colOff>107950</xdr:colOff>
                <xdr:row>0</xdr:row>
                <xdr:rowOff>114300</xdr:rowOff>
              </from>
              <to>
                <xdr:col>30</xdr:col>
                <xdr:colOff>1174750</xdr:colOff>
                <xdr:row>0</xdr:row>
                <xdr:rowOff>374650</xdr:rowOff>
              </to>
            </anchor>
          </controlPr>
        </control>
      </mc:Choice>
      <mc:Fallback>
        <control shapeId="2120" r:id="rId29" name="CheckBox4"/>
      </mc:Fallback>
    </mc:AlternateContent>
    <mc:AlternateContent xmlns:mc="http://schemas.openxmlformats.org/markup-compatibility/2006">
      <mc:Choice Requires="x14">
        <control shapeId="2118" r:id="rId31" name="CheckBox3">
          <controlPr defaultSize="0" autoLine="0" autoPict="0" altText="Click on the Short list checkbox to be able to select from the corresponding list of fields from the FastLookup tab." linkedCell="FastLookup!$C$2" r:id="rId32">
            <anchor moveWithCells="1" sizeWithCells="1">
              <from>
                <xdr:col>19</xdr:col>
                <xdr:colOff>38100</xdr:colOff>
                <xdr:row>0</xdr:row>
                <xdr:rowOff>88900</xdr:rowOff>
              </from>
              <to>
                <xdr:col>19</xdr:col>
                <xdr:colOff>1003300</xdr:colOff>
                <xdr:row>0</xdr:row>
                <xdr:rowOff>342900</xdr:rowOff>
              </to>
            </anchor>
          </controlPr>
        </control>
      </mc:Choice>
      <mc:Fallback>
        <control shapeId="2118" r:id="rId31" name="CheckBox3"/>
      </mc:Fallback>
    </mc:AlternateContent>
    <mc:AlternateContent xmlns:mc="http://schemas.openxmlformats.org/markup-compatibility/2006">
      <mc:Choice Requires="x14">
        <control shapeId="2117" r:id="rId33" name="CheckBox2">
          <controlPr defaultSize="0" autoLine="0" autoPict="0" altText="Click on the Short list checkbox to be able to select from the corresponding list of fields from the FastLookup tab." linkedCell="FastLookup!$B$2" r:id="rId34">
            <anchor moveWithCells="1" sizeWithCells="1">
              <from>
                <xdr:col>5</xdr:col>
                <xdr:colOff>69850</xdr:colOff>
                <xdr:row>0</xdr:row>
                <xdr:rowOff>88900</xdr:rowOff>
              </from>
              <to>
                <xdr:col>5</xdr:col>
                <xdr:colOff>876300</xdr:colOff>
                <xdr:row>0</xdr:row>
                <xdr:rowOff>342900</xdr:rowOff>
              </to>
            </anchor>
          </controlPr>
        </control>
      </mc:Choice>
      <mc:Fallback>
        <control shapeId="2117" r:id="rId33" name="CheckBox2"/>
      </mc:Fallback>
    </mc:AlternateContent>
    <mc:AlternateContent xmlns:mc="http://schemas.openxmlformats.org/markup-compatibility/2006">
      <mc:Choice Requires="x14">
        <control shapeId="2155" r:id="rId35" name="ComboBox1">
          <controlPr defaultSize="0" autoLine="0" autoPict="0" linkedCell="SPHLIDSearch" listFillRange="SubmitterName" r:id="rId36">
            <anchor moveWithCells="1">
              <from>
                <xdr:col>39</xdr:col>
                <xdr:colOff>279400</xdr:colOff>
                <xdr:row>0</xdr:row>
                <xdr:rowOff>12700</xdr:rowOff>
              </from>
              <to>
                <xdr:col>40</xdr:col>
                <xdr:colOff>0</xdr:colOff>
                <xdr:row>0</xdr:row>
                <xdr:rowOff>400050</xdr:rowOff>
              </to>
            </anchor>
          </controlPr>
        </control>
      </mc:Choice>
      <mc:Fallback>
        <control shapeId="2155" r:id="rId35" name="ComboBox1"/>
      </mc:Fallback>
    </mc:AlternateContent>
    <mc:AlternateContent xmlns:mc="http://schemas.openxmlformats.org/markup-compatibility/2006">
      <mc:Choice Requires="x14">
        <control shapeId="2156" r:id="rId37" name="TextBox1">
          <controlPr defaultSize="0" disabled="1" autoLine="0" autoPict="0" linkedCell="'Global Submitters'!Z2" r:id="rId38">
            <anchor moveWithCells="1">
              <from>
                <xdr:col>39</xdr:col>
                <xdr:colOff>19050</xdr:colOff>
                <xdr:row>0</xdr:row>
                <xdr:rowOff>19050</xdr:rowOff>
              </from>
              <to>
                <xdr:col>39</xdr:col>
                <xdr:colOff>266700</xdr:colOff>
                <xdr:row>0</xdr:row>
                <xdr:rowOff>400050</xdr:rowOff>
              </to>
            </anchor>
          </controlPr>
        </control>
      </mc:Choice>
      <mc:Fallback>
        <control shapeId="2156" r:id="rId37" name="TextBox1"/>
      </mc:Fallback>
    </mc:AlternateContent>
    <mc:AlternateContent xmlns:mc="http://schemas.openxmlformats.org/markup-compatibility/2006">
      <mc:Choice Requires="x14">
        <control shapeId="2159" r:id="rId39" name="Check Box 111">
          <controlPr defaultSize="0" autoFill="0" autoLine="0" autoPict="0">
            <anchor moveWithCells="1">
              <from>
                <xdr:col>57</xdr:col>
                <xdr:colOff>304800</xdr:colOff>
                <xdr:row>0</xdr:row>
                <xdr:rowOff>184150</xdr:rowOff>
              </from>
              <to>
                <xdr:col>60</xdr:col>
                <xdr:colOff>31750</xdr:colOff>
                <xdr:row>0</xdr:row>
                <xdr:rowOff>393700</xdr:rowOff>
              </to>
            </anchor>
          </controlPr>
        </control>
      </mc:Choice>
    </mc:AlternateContent>
    <mc:AlternateContent xmlns:mc="http://schemas.openxmlformats.org/markup-compatibility/2006">
      <mc:Choice Requires="x14">
        <control shapeId="2160" r:id="rId40" name="Check Box 112">
          <controlPr defaultSize="0" autoFill="0" autoLine="0" autoPict="0">
            <anchor moveWithCells="1">
              <from>
                <xdr:col>62</xdr:col>
                <xdr:colOff>31750</xdr:colOff>
                <xdr:row>0</xdr:row>
                <xdr:rowOff>165100</xdr:rowOff>
              </from>
              <to>
                <xdr:col>128</xdr:col>
                <xdr:colOff>552450</xdr:colOff>
                <xdr:row>0</xdr:row>
                <xdr:rowOff>374650</xdr:rowOff>
              </to>
            </anchor>
          </controlPr>
        </control>
      </mc:Choice>
    </mc:AlternateContent>
    <mc:AlternateContent xmlns:mc="http://schemas.openxmlformats.org/markup-compatibility/2006">
      <mc:Choice Requires="x14">
        <control shapeId="2162" r:id="rId41" name="Option Button 114">
          <controlPr defaultSize="0" autoFill="0" autoLine="0" autoPict="0" altText="All Test Codes">
            <anchor moveWithCells="1">
              <from>
                <xdr:col>4</xdr:col>
                <xdr:colOff>57150</xdr:colOff>
                <xdr:row>0</xdr:row>
                <xdr:rowOff>12700</xdr:rowOff>
              </from>
              <to>
                <xdr:col>4</xdr:col>
                <xdr:colOff>1250950</xdr:colOff>
                <xdr:row>0</xdr:row>
                <xdr:rowOff>209550</xdr:rowOff>
              </to>
            </anchor>
          </controlPr>
        </control>
      </mc:Choice>
    </mc:AlternateContent>
    <mc:AlternateContent xmlns:mc="http://schemas.openxmlformats.org/markup-compatibility/2006">
      <mc:Choice Requires="x14">
        <control shapeId="2164" r:id="rId42" name="Option Button 116">
          <controlPr defaultSize="0" autoFill="0" autoLine="0" autoPict="0" altText="All Test Codes">
            <anchor moveWithCells="1">
              <from>
                <xdr:col>4</xdr:col>
                <xdr:colOff>69850</xdr:colOff>
                <xdr:row>0</xdr:row>
                <xdr:rowOff>184150</xdr:rowOff>
              </from>
              <to>
                <xdr:col>4</xdr:col>
                <xdr:colOff>1174750</xdr:colOff>
                <xdr:row>0</xdr:row>
                <xdr:rowOff>400050</xdr:rowOff>
              </to>
            </anchor>
          </controlPr>
        </control>
      </mc:Choice>
    </mc:AlternateContent>
    <mc:AlternateContent xmlns:mc="http://schemas.openxmlformats.org/markup-compatibility/2006">
      <mc:Choice Requires="x14">
        <control shapeId="2167" r:id="rId43" name="Option Button 119">
          <controlPr defaultSize="0" autoFill="0" autoLine="0" autoPict="0" altText="Non-CLIA Test Codes">
            <anchor moveWithCells="1">
              <from>
                <xdr:col>4</xdr:col>
                <xdr:colOff>69850</xdr:colOff>
                <xdr:row>0</xdr:row>
                <xdr:rowOff>381000</xdr:rowOff>
              </from>
              <to>
                <xdr:col>4</xdr:col>
                <xdr:colOff>1828800</xdr:colOff>
                <xdr:row>0</xdr:row>
                <xdr:rowOff>546100</xdr:rowOff>
              </to>
            </anchor>
          </controlPr>
        </control>
      </mc:Choice>
    </mc:AlternateContent>
    <mc:AlternateContent xmlns:mc="http://schemas.openxmlformats.org/markup-compatibility/2006">
      <mc:Choice Requires="x14">
        <control shapeId="2170" r:id="rId44" name="Option Button 122">
          <controlPr defaultSize="0" autoFill="0" autoLine="0" autoPict="0">
            <anchor moveWithCells="1">
              <from>
                <xdr:col>4</xdr:col>
                <xdr:colOff>69850</xdr:colOff>
                <xdr:row>0</xdr:row>
                <xdr:rowOff>527050</xdr:rowOff>
              </from>
              <to>
                <xdr:col>4</xdr:col>
                <xdr:colOff>1066800</xdr:colOff>
                <xdr:row>0</xdr:row>
                <xdr:rowOff>742950</xdr:rowOff>
              </to>
            </anchor>
          </controlPr>
        </control>
      </mc:Choice>
    </mc:AlternateContent>
  </controls>
  <extLst>
    <ext xmlns:x14="http://schemas.microsoft.com/office/spreadsheetml/2009/9/main" uri="{CCE6A557-97BC-4b89-ADB6-D9C93CAAB3DF}">
      <x14:dataValidations xmlns:xm="http://schemas.microsoft.com/office/excel/2006/main" count="32">
        <x14:dataValidation type="list" allowBlank="1" showInputMessage="1" xr:uid="{F63F10B1-963C-43B8-900D-D0208C90C0E5}">
          <x14:formula1>
            <xm:f>IF(FastLookup!$Y$2,OFFSET(FastLookup!$Y$2,1,0,COUNTA(FastLookup!$Y$3:$Y$501)-COUNTBLANK(FastLookup!$Y$3:$Y$501),1),SubmitterID)</xm:f>
          </x14:formula1>
          <xm:sqref>BK3:BK1048576 BF3:BF1048576</xm:sqref>
        </x14:dataValidation>
        <x14:dataValidation type="list" allowBlank="1" showErrorMessage="1" errorTitle="Event Name Error" error="You need to fill in values in the Event Name field in the FastLookup tab to use this feature." xr:uid="{F1E5CDFF-7004-4359-930E-DF442AE27FDA}">
          <x14:formula1>
            <xm:f>OFFSET(FastLookup!$AF$2,1,0,COUNTA(FastLookup!AF:AF)- 2,1)</xm:f>
          </x14:formula1>
          <xm:sqref>FX1:FX1048576</xm:sqref>
        </x14:dataValidation>
        <x14:dataValidation type="list" operator="lessThanOrEqual" allowBlank="1" errorTitle="Too Many Characters!" error="The value entered is too long. The maximum length of this field is 80 characters." xr:uid="{16CFEA8F-1A8F-4F6C-849C-ADB535C0A72A}">
          <x14:formula1>
            <xm:f>OFFSET(FastLookup!$Z$2,1,0,COUNTA(FastLookup!Z:Z)- 2,1)</xm:f>
          </x14:formula1>
          <xm:sqref>FO3:FO1048576</xm:sqref>
        </x14:dataValidation>
        <x14:dataValidation type="list" operator="lessThanOrEqual" allowBlank="1" errorTitle="Too Many Characters!" error="The value entered is too long. The maximum length of this field is 80 characters." xr:uid="{936F3246-B3C7-4EC8-80B0-300A67EC34DE}">
          <x14:formula1>
            <xm:f>OFFSET(FastLookup!$AA$2,1,0,COUNTA(FastLookup!AA:AA)- 2,1)</xm:f>
          </x14:formula1>
          <xm:sqref>FP3:FP1048576</xm:sqref>
        </x14:dataValidation>
        <x14:dataValidation type="list" operator="lessThanOrEqual" allowBlank="1" errorTitle="Too Many Characters!" error="The value entered is too long. The maximum length of this field is 80 characters." xr:uid="{6D281D51-ADB3-4AAE-91A1-8CE69EFED958}">
          <x14:formula1>
            <xm:f>OFFSET(FastLookup!$AB$2,1,0,COUNTA(FastLookup!AB:AB)- 2,1)</xm:f>
          </x14:formula1>
          <xm:sqref>FQ3:FQ1048576</xm:sqref>
        </x14:dataValidation>
        <x14:dataValidation type="list" operator="lessThanOrEqual" allowBlank="1" errorTitle="Too Many Characters!" error="The value entered is too long. The maximum length of this field is 80 characters." xr:uid="{379CAC6D-F6CE-4673-9A12-CFD5B199F511}">
          <x14:formula1>
            <xm:f>OFFSET(FastLookup!$AC$2,1,0,COUNTA(FastLookup!AC:AC)- 2,1)</xm:f>
          </x14:formula1>
          <xm:sqref>FR3:FR1048576</xm:sqref>
        </x14:dataValidation>
        <x14:dataValidation type="list" operator="lessThanOrEqual" allowBlank="1" errorTitle="Too Many Characters!" error="The value entered is too long. The maximum length of this field is 80 characters." xr:uid="{89E59A03-FC34-4387-8D06-01065555764F}">
          <x14:formula1>
            <xm:f>OFFSET(FastLookup!$AD$2,1,0,COUNTA(FastLookup!AD:AD)- 2,1)</xm:f>
          </x14:formula1>
          <xm:sqref>FS3:FS1048576</xm:sqref>
        </x14:dataValidation>
        <x14:dataValidation type="list" allowBlank="1" xr:uid="{DC8C856E-C82A-48C4-B378-21F5EDF81440}">
          <x14:formula1>
            <xm:f>INDEX(FastLookup!AE:AE,MATCH(FX1,FastLookup!AF:AF,0))</xm:f>
          </x14:formula1>
          <xm:sqref>FW1:FW1048576</xm:sqref>
        </x14:dataValidation>
        <x14:dataValidation type="list" allowBlank="1" showInputMessage="1" showErrorMessage="1" xr:uid="{1ECD2C6D-58FC-47B7-8407-7F65FE83CFA7}">
          <x14:formula1>
            <xm:f>IF(ISBLANK(DS3),(IF(FastLookup!$Q$2,OFFSET(FastLookup!$Q$2,1,0,COUNTA(FastLookup!XDT:XDT)- 2,1),ANIMAL_COMMON_NAME)), (INDEX(COMMON_NAME_COMB,MATCH(DS3,COMB_SCI_NAME_C,0))))</xm:f>
          </x14:formula1>
          <xm:sqref>DR3:DR1048576</xm:sqref>
        </x14:dataValidation>
        <x14:dataValidation type="list" allowBlank="1" showInputMessage="1" showErrorMessage="1" xr:uid="{C38B5FFB-F795-4A5C-85FF-0ABC53AA4337}">
          <x14:formula1>
            <xm:f>IF(FastLookup!$X$2,OFFSET(FastLookup!$X$2,1,0,COUNTA(FastLookup!X:X)- 2,1),LOCAL_TYPES)</xm:f>
          </x14:formula1>
          <xm:sqref>EV3:EV1048576</xm:sqref>
        </x14:dataValidation>
        <x14:dataValidation type="list" allowBlank="1" showInputMessage="1" showErrorMessage="1" xr:uid="{28C1A16C-ECF6-467C-9286-0D5D3385C118}">
          <x14:formula1>
            <xm:f>IF(FastLookup!$X$2,OFFSET(FastLookup!$X$2,1,0,COUNTA(FastLookup!X:X)- 2,1),LOCAL_TYPES)</xm:f>
          </x14:formula1>
          <xm:sqref>ET3:ET1048576</xm:sqref>
        </x14:dataValidation>
        <x14:dataValidation type="list" allowBlank="1" showInputMessage="1" showErrorMessage="1" xr:uid="{EB512F1E-A605-4A16-9EED-13CFF07E99C6}">
          <x14:formula1>
            <xm:f>IF(FastLookup!$U$2,OFFSET(FastLookup!$U$2,1,0,COUNTA(FastLookup!U:U)- 2,1),IMMUNIZATIONS_HUMAN)</xm:f>
          </x14:formula1>
          <xm:sqref>DX3:DX1048576</xm:sqref>
        </x14:dataValidation>
        <x14:dataValidation type="list" allowBlank="1" showInputMessage="1" showErrorMessage="1" xr:uid="{BED51D0C-F432-46A2-B331-75572159D3D8}">
          <x14:formula1>
            <xm:f>IF(FastLookup!$U$2,OFFSET(FastLookup!$U$2,1,0,COUNTA(FastLookup!U:U)- 2,1),IMMUNIZATIONS_HUMAN)</xm:f>
          </x14:formula1>
          <xm:sqref>DZ3:DZ1048576</xm:sqref>
        </x14:dataValidation>
        <x14:dataValidation type="list" allowBlank="1" showInputMessage="1" showErrorMessage="1" xr:uid="{92F2E57E-1557-4AAA-BC8E-12E3E3BA7D38}">
          <x14:formula1>
            <xm:f>IF(FastLookup!$U$2,OFFSET(FastLookup!$U$2,1,0,COUNTA(FastLookup!U:U)- 2,1),IMMUNIZATIONS_HUMAN)</xm:f>
          </x14:formula1>
          <xm:sqref>EB3:EB1048576</xm:sqref>
        </x14:dataValidation>
        <x14:dataValidation type="list" allowBlank="1" showInputMessage="1" showErrorMessage="1" xr:uid="{E422A011-7E5B-407B-BD49-86A330487C99}">
          <x14:formula1>
            <xm:f>IF(FastLookup!$U$2,OFFSET(FastLookup!$U$2,1,0,COUNTA(FastLookup!U:U)- 2,1),IMMUNIZATIONS_HUMAN)</xm:f>
          </x14:formula1>
          <xm:sqref>ED3:ED1048576</xm:sqref>
        </x14:dataValidation>
        <x14:dataValidation type="list" allowBlank="1" showInputMessage="1" showErrorMessage="1" xr:uid="{16F2B4C9-256C-4E77-8021-53EE8855F356}">
          <x14:formula1>
            <xm:f>IF(ISBLANK(DW3),(IF(FastLookup!$S$2,OFFSET(FastLookup!$S$2,1,0,COUNTA(FastLookup!XDV:XDV)- 2,1),ARTHROPOD_COMMON_NAME)),(INDEX(COMMON_NAME_COMB,MATCH(DW3,COMB_SCI_NAME_C,0))))</xm:f>
          </x14:formula1>
          <xm:sqref>DV3:DV1048576</xm:sqref>
        </x14:dataValidation>
        <x14:dataValidation type="list" allowBlank="1" showInputMessage="1" showErrorMessage="1" xr:uid="{B509FC3C-80B5-480B-9401-3368A07A9EC1}">
          <x14:formula1>
            <xm:f>IF(ISBLANK(DR3),(IF(FastLookup!$R$2,OFFSET(FastLookup!$R$2,1,0,COUNTA(FastLookup!XDU:XDU)- 2,1),ANIMAL_SCIENTIFIC_NAME)),(INDEX(COMB_SCI_NAME_C,MATCH(DR3,COMMON_NAME_COMB,0))))</xm:f>
          </x14:formula1>
          <xm:sqref>DS3:DS1048576</xm:sqref>
        </x14:dataValidation>
        <x14:dataValidation type="list" allowBlank="1" showInputMessage="1" showErrorMessage="1" xr:uid="{C2BE3EBC-A082-4501-95C3-154292C78203}">
          <x14:formula1>
            <xm:f>IF(ISBLANK(DV3),(IF(FastLookup!$T$2,OFFSET(FastLookup!$T$2,1,0,COUNTA(FastLookup!XDW:XDW)- 2,1),ARTHROPOD_SCIENTIFIC_NAME)),(INDEX(COMB_SCI_NAME_C,MATCH(DV3,COMMON_NAME_COMB,0))))</xm:f>
          </x14:formula1>
          <xm:sqref>DW3:DW1048576</xm:sqref>
        </x14:dataValidation>
        <x14:dataValidation type="list" allowBlank="1" showInputMessage="1" showErrorMessage="1" xr:uid="{61CCE97D-1386-46EF-9CDB-D64197FAE547}">
          <x14:formula1>
            <xm:f>IF(FastLookup!$N$2,OFFSET(FastLookup!$N$2,1,0,COUNTA(FastLookup!N:N)- 2,1),TREATMENTS)</xm:f>
          </x14:formula1>
          <xm:sqref>CK3:CK1048576</xm:sqref>
        </x14:dataValidation>
        <x14:dataValidation type="list" allowBlank="1" showInputMessage="1" showErrorMessage="1" xr:uid="{36DD314E-F69B-4FE5-8103-A92D8ADCBC5E}">
          <x14:formula1>
            <xm:f>IF(FastLookup!$N$2,OFFSET(FastLookup!$N$2,1,0,COUNTA(FastLookup!N:N)- 2,1),TREATMENTS)</xm:f>
          </x14:formula1>
          <xm:sqref>CN3:CN1048576</xm:sqref>
        </x14:dataValidation>
        <x14:dataValidation type="list" allowBlank="1" showInputMessage="1" showErrorMessage="1" xr:uid="{7B3B5920-402F-4B1E-B9E9-BEC1E12F6A12}">
          <x14:formula1>
            <xm:f>IF(FastLookup!$N$2,OFFSET(FastLookup!$N$2,1,0,COUNTA(FastLookup!N:N)- 2,1),TREATMENTS)</xm:f>
          </x14:formula1>
          <xm:sqref>CQ3:CQ1048576</xm:sqref>
        </x14:dataValidation>
        <x14:dataValidation type="list" allowBlank="1" showInputMessage="1" showErrorMessage="1" xr:uid="{52096CDD-A4C5-439A-A146-0C78A4866448}">
          <x14:formula1>
            <xm:f>IF(FastLookup!$L$2,OFFSET(FastLookup!$L$2,1,0,COUNTA(FastLookup!L:L)- 2,1),PROCESSING)</xm:f>
          </x14:formula1>
          <xm:sqref>AK3:AK1048576</xm:sqref>
        </x14:dataValidation>
        <x14:dataValidation type="list" allowBlank="1" showInputMessage="1" showErrorMessage="1" xr:uid="{1A82E4A6-595C-430E-8DB2-6B1AAD8D1313}">
          <x14:formula1>
            <xm:f>IF(FastLookup!$M$2,OFFSET(FastLookup!$M$2,1,0,COUNTA(FastLookup!M:M)- 2,1),TRANSPORT_MEDIUM)</xm:f>
          </x14:formula1>
          <xm:sqref>AL3:AL1048576</xm:sqref>
        </x14:dataValidation>
        <x14:dataValidation type="list" allowBlank="1" showInputMessage="1" showErrorMessage="1" xr:uid="{91D604AB-1F46-46B5-BD2D-FFF5BD63767C}">
          <x14:formula1>
            <xm:f>IF(FastLookup!$G$2,OFFSET(FastLookup!$G$2,1,0,COUNTA(FastLookup!G:G)- 2,1),SPECIMEN_TYPE_MODIFIER)</xm:f>
          </x14:formula1>
          <xm:sqref>AG3:AG1048576</xm:sqref>
        </x14:dataValidation>
        <x14:dataValidation type="list" allowBlank="1" showInputMessage="1" showErrorMessage="1" xr:uid="{4F437C88-20E7-41AE-80DB-5BEDE8ABA97F}">
          <x14:formula1>
            <xm:f>IF(FastLookup!$H$2,OFFSET(FastLookup!$H$2,1,0,COUNTA(FastLookup!H:H)- 2,1),ANATOMIC_SITE)</xm:f>
          </x14:formula1>
          <xm:sqref>AH3:AH1048576</xm:sqref>
        </x14:dataValidation>
        <x14:dataValidation type="list" allowBlank="1" showInputMessage="1" showErrorMessage="1" xr:uid="{8E632F76-1187-4E22-8AD5-EB8AC58A0BF4}">
          <x14:formula1>
            <xm:f>IF(FastLookup!$I$2,OFFSET(FastLookup!$I$2,1,0,COUNTA(FastLookup!I:I)- 2,1),ANATOMIC_SITE_MODIFIER)</xm:f>
          </x14:formula1>
          <xm:sqref>AI3:AI1048576</xm:sqref>
        </x14:dataValidation>
        <x14:dataValidation type="list" allowBlank="1" showInputMessage="1" showErrorMessage="1" xr:uid="{CFFC6AFB-BCC2-4C9A-AA7B-606600C5C25B}">
          <x14:formula1>
            <xm:f>IF(FastLookup!$J$2,OFFSET(FastLookup!$J$2,1,0,COUNTA(FastLookup!J:J)- 2,1),COLLECTION_METHOD_HUMAN_ANIMAL)</xm:f>
          </x14:formula1>
          <xm:sqref>AJ3:AJ1048576</xm:sqref>
        </x14:dataValidation>
        <x14:dataValidation type="list" allowBlank="1" showInputMessage="1" showErrorMessage="1" xr:uid="{EBDD4112-04AB-44FA-8EDC-AAA07F328B70}">
          <x14:formula1>
            <xm:f>IF(FastLookup!$D$2,OFFSET(FastLookup!$D$2,1,0,COUNTA(FastLookup!D:D)- 2,1),SUBMITTED_AS)</xm:f>
          </x14:formula1>
          <xm:sqref>AE3:AE1048576</xm:sqref>
        </x14:dataValidation>
        <x14:dataValidation type="list" allowBlank="1" showInputMessage="1" showErrorMessage="1" xr:uid="{1F56CEE1-3DFD-4B6A-B684-A857C83794BF}">
          <x14:formula1>
            <xm:f>IF(FastLookup!$E$2,OFFSET(FastLookup!$E$2,1,0,COUNTA(FastLookup!E:E)- 2,1),SPECIMEN_TYPE_HUMAN_ANIMAL)</xm:f>
          </x14:formula1>
          <xm:sqref>AF3:AF1048576</xm:sqref>
        </x14:dataValidation>
        <x14:dataValidation type="list" allowBlank="1" showInputMessage="1" showErrorMessage="1" xr:uid="{B3662AE5-55A8-4F66-AA8C-C82C6A307832}">
          <x14:formula1>
            <xm:f>IF(FastLookup!$C$2,OFFSET(FastLookup!$C$2,1,0,COUNTA(FastLookup!C:C)- 2,1),CLINICAL_DIAGNOSIS)</xm:f>
          </x14:formula1>
          <xm:sqref>T3:T1048576</xm:sqref>
        </x14:dataValidation>
        <x14:dataValidation type="list" allowBlank="1" showInputMessage="1" showErrorMessage="1" xr:uid="{A8602015-5E17-411F-9409-D682883D2EDF}">
          <x14:formula1>
            <xm:f>CHOOSE('Master FA Picklists'!$BB$2,LAB_EXAM_REQUESTED,CLIA,NONCLIA,OFFSET(FastLookup!$A$2,1,0,COUNTA(FastLookup!A:A)- 2,1))</xm:f>
          </x14:formula1>
          <xm:sqref>E3:E1048576</xm:sqref>
        </x14:dataValidation>
        <x14:dataValidation type="list" allowBlank="1" showInputMessage="1" showErrorMessage="1" xr:uid="{D251DFA6-EB81-4475-ACCB-FF9917345929}">
          <x14:formula1>
            <xm:f>IF(FastLookup!$B$2,OFFSET(FastLookup!$B$2,1,0,COUNTA(FastLookup!B:B)- 2,1),SPECIFIC_AGENT)</xm:f>
          </x14:formula1>
          <xm:sqref>F3:F1048576</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HC2"/>
  <sheetViews>
    <sheetView workbookViewId="0">
      <pane ySplit="2" topLeftCell="A3" activePane="bottomLeft" state="frozen"/>
      <selection pane="bottomLeft"/>
    </sheetView>
  </sheetViews>
  <sheetFormatPr defaultColWidth="12.7265625" defaultRowHeight="14.5" x14ac:dyDescent="0.35"/>
  <cols>
    <col min="1" max="1" width="14.26953125" style="44" customWidth="1"/>
    <col min="2" max="3" width="12.1796875" style="80" customWidth="1"/>
    <col min="4" max="4" width="14.7265625" style="18" customWidth="1"/>
    <col min="5" max="5" width="37" style="80" customWidth="1"/>
    <col min="6" max="6" width="13" style="80" customWidth="1"/>
    <col min="7" max="7" width="16" style="16" customWidth="1"/>
    <col min="8" max="14" width="18.54296875" style="80" customWidth="1"/>
    <col min="15" max="15" width="18" style="80" bestFit="1" customWidth="1"/>
    <col min="16" max="16" width="13.81640625" style="80" customWidth="1"/>
    <col min="17" max="17" width="11" style="80" bestFit="1" customWidth="1"/>
    <col min="18" max="18" width="16.26953125" style="16" bestFit="1" customWidth="1"/>
    <col min="19" max="19" width="11.26953125" style="80" bestFit="1" customWidth="1"/>
    <col min="20" max="20" width="16.26953125" style="80" bestFit="1" customWidth="1"/>
    <col min="21" max="21" width="16.453125" style="80" bestFit="1" customWidth="1"/>
    <col min="22" max="22" width="13.54296875" style="16" customWidth="1"/>
    <col min="23" max="23" width="5.453125" style="80" customWidth="1"/>
    <col min="24" max="24" width="13.26953125" style="16" customWidth="1"/>
    <col min="25" max="25" width="15.453125" style="16" customWidth="1"/>
    <col min="26" max="26" width="14.453125" style="26" customWidth="1"/>
    <col min="27" max="27" width="18.7265625" style="80" customWidth="1"/>
    <col min="28" max="28" width="22.81640625" style="80" customWidth="1"/>
    <col min="29" max="29" width="24.54296875" style="80" customWidth="1"/>
    <col min="30" max="30" width="20" style="80" customWidth="1"/>
    <col min="31" max="31" width="28.453125" style="80" customWidth="1"/>
    <col min="32" max="32" width="17.7265625" style="80" customWidth="1"/>
    <col min="33" max="33" width="22" style="80" customWidth="1"/>
    <col min="34" max="34" width="39.453125" style="80" customWidth="1"/>
    <col min="35" max="35" width="18.1796875" style="80" customWidth="1"/>
    <col min="36" max="36" width="15.1796875" style="80" customWidth="1"/>
    <col min="37" max="37" width="29" style="80" customWidth="1"/>
    <col min="38" max="38" width="19.26953125" style="80" customWidth="1"/>
    <col min="39" max="39" width="18.453125" style="80" customWidth="1"/>
    <col min="40" max="40" width="21.7265625" style="80" customWidth="1"/>
    <col min="41" max="41" width="21.81640625" style="80" customWidth="1"/>
    <col min="42" max="42" width="23.54296875" style="80" customWidth="1"/>
    <col min="43" max="43" width="18.54296875" style="80" customWidth="1"/>
    <col min="44" max="49" width="19.26953125" style="80" customWidth="1"/>
    <col min="50" max="50" width="12.7265625" style="80" customWidth="1"/>
    <col min="51" max="51" width="16.54296875" style="80" customWidth="1"/>
    <col min="52" max="52" width="14.7265625" style="80" customWidth="1"/>
    <col min="53" max="53" width="17.81640625" style="80" customWidth="1"/>
    <col min="54" max="54" width="24.7265625" style="80" customWidth="1"/>
    <col min="55" max="55" width="12.54296875" style="80" customWidth="1"/>
    <col min="56" max="56" width="16.26953125" style="80" customWidth="1"/>
    <col min="57" max="57" width="13.81640625" style="80" customWidth="1"/>
    <col min="58" max="58" width="17.7265625" style="80" customWidth="1"/>
    <col min="59" max="59" width="26" style="80" customWidth="1"/>
    <col min="60" max="60" width="13.1796875" style="80" customWidth="1"/>
    <col min="61" max="61" width="16.81640625" style="80" customWidth="1"/>
    <col min="62" max="62" width="14.26953125" style="80" customWidth="1"/>
    <col min="63" max="67" width="18.1796875" style="80" customWidth="1"/>
    <col min="68" max="68" width="19.26953125" style="80" customWidth="1"/>
    <col min="69" max="69" width="19.54296875" style="80" customWidth="1"/>
    <col min="70" max="71" width="18.453125" style="80" customWidth="1"/>
    <col min="72" max="73" width="18.1796875" style="80" customWidth="1"/>
    <col min="74" max="74" width="18.1796875" style="45" customWidth="1"/>
    <col min="75" max="82" width="18.1796875" style="80" customWidth="1"/>
    <col min="83" max="83" width="18.1796875" style="21" customWidth="1"/>
    <col min="84" max="87" width="18.1796875" style="80" customWidth="1"/>
    <col min="88" max="88" width="14.81640625" style="80" customWidth="1"/>
    <col min="89" max="89" width="12.54296875" style="80" customWidth="1"/>
    <col min="90" max="90" width="14.7265625" style="80" customWidth="1"/>
    <col min="91" max="91" width="9.81640625" style="80" customWidth="1"/>
    <col min="92" max="92" width="9.7265625" style="80" customWidth="1"/>
    <col min="93" max="93" width="12.1796875" style="80" customWidth="1"/>
    <col min="94" max="94" width="10.453125" style="80" customWidth="1"/>
    <col min="95" max="95" width="18.1796875" style="80" customWidth="1"/>
    <col min="96" max="96" width="18.81640625" style="80" customWidth="1"/>
    <col min="97" max="98" width="17" style="80" customWidth="1"/>
    <col min="99" max="99" width="16.26953125" style="80" customWidth="1"/>
    <col min="100" max="100" width="16.54296875" style="80" customWidth="1"/>
    <col min="101" max="101" width="16.81640625" style="80" customWidth="1"/>
    <col min="102" max="102" width="16.453125" style="80" customWidth="1"/>
    <col min="103" max="103" width="16.81640625" style="80" customWidth="1"/>
    <col min="104" max="104" width="16.7265625" style="80" customWidth="1"/>
    <col min="105" max="105" width="18.26953125" style="80" customWidth="1"/>
    <col min="106" max="107" width="19.81640625" style="80" customWidth="1"/>
    <col min="108" max="108" width="16.26953125" style="80" customWidth="1"/>
    <col min="109" max="109" width="20.7265625" style="80" customWidth="1"/>
    <col min="110" max="110" width="14.54296875" style="16" customWidth="1"/>
    <col min="111" max="111" width="15" style="16" customWidth="1"/>
    <col min="112" max="112" width="20.7265625" style="80" customWidth="1"/>
    <col min="113" max="113" width="15.7265625" style="16" customWidth="1"/>
    <col min="114" max="114" width="15.26953125" style="16" customWidth="1"/>
    <col min="115" max="115" width="20.54296875" style="80" customWidth="1"/>
    <col min="116" max="116" width="14.7265625" style="16" customWidth="1"/>
    <col min="117" max="117" width="15.453125" style="16" customWidth="1"/>
    <col min="118" max="122" width="12.7265625" style="80" customWidth="1"/>
    <col min="123" max="126" width="12.26953125" style="80" customWidth="1"/>
    <col min="127" max="127" width="16.26953125" style="80" customWidth="1"/>
    <col min="128" max="130" width="12.7265625" style="80" customWidth="1"/>
    <col min="131" max="131" width="15.26953125" style="80" customWidth="1"/>
    <col min="132" max="132" width="18.7265625" style="80" customWidth="1"/>
    <col min="133" max="134" width="12.7265625" style="80" customWidth="1"/>
    <col min="135" max="135" width="15.81640625" style="80" customWidth="1"/>
    <col min="136" max="136" width="15.7265625" style="80" customWidth="1"/>
    <col min="137" max="139" width="12.7265625" style="80"/>
    <col min="140" max="141" width="12.7265625" style="16"/>
    <col min="142" max="149" width="12.7265625" style="80"/>
    <col min="150" max="150" width="14.81640625" style="80" customWidth="1"/>
    <col min="151" max="151" width="15.1796875" style="16" customWidth="1"/>
    <col min="152" max="152" width="14.81640625" style="80" customWidth="1"/>
    <col min="153" max="153" width="15.26953125" style="16" customWidth="1"/>
    <col min="154" max="154" width="14.453125" style="80" customWidth="1"/>
    <col min="155" max="155" width="16.26953125" style="16" customWidth="1"/>
    <col min="156" max="156" width="14.453125" style="80" customWidth="1"/>
    <col min="157" max="157" width="15" style="16" bestFit="1" customWidth="1"/>
    <col min="158" max="158" width="20.81640625" style="80" bestFit="1" customWidth="1"/>
    <col min="159" max="160" width="20.81640625" style="80" customWidth="1"/>
    <col min="161" max="162" width="20.81640625" style="16" customWidth="1"/>
    <col min="163" max="163" width="15.453125" style="80" customWidth="1"/>
    <col min="164" max="164" width="18.81640625" style="80" customWidth="1"/>
    <col min="165" max="165" width="19.7265625" style="80" customWidth="1"/>
    <col min="166" max="166" width="20.81640625" style="45" customWidth="1"/>
    <col min="167" max="167" width="17.7265625" style="16" customWidth="1"/>
    <col min="168" max="168" width="20.54296875" style="17" customWidth="1"/>
    <col min="169" max="169" width="21.453125" style="17" customWidth="1"/>
    <col min="170" max="170" width="19.7265625" style="17" customWidth="1"/>
    <col min="171" max="171" width="14.1796875" style="80" customWidth="1"/>
    <col min="172" max="172" width="16.54296875" style="80" customWidth="1"/>
    <col min="173" max="173" width="14.1796875" style="80" customWidth="1"/>
    <col min="174" max="174" width="16.54296875" style="80" customWidth="1"/>
    <col min="175" max="176" width="21" style="80" customWidth="1"/>
    <col min="177" max="178" width="21" style="16" customWidth="1"/>
    <col min="179" max="180" width="21" style="79" customWidth="1"/>
    <col min="181" max="186" width="21" style="80" customWidth="1"/>
    <col min="187" max="190" width="12.7265625" style="80"/>
    <col min="191" max="191" width="27.26953125" style="80" customWidth="1"/>
    <col min="192" max="192" width="12.7265625" style="80"/>
    <col min="193" max="193" width="18.453125" style="80" customWidth="1"/>
    <col min="194" max="200" width="12.7265625" style="80"/>
    <col min="201" max="201" width="12.7265625" style="45"/>
    <col min="202" max="202" width="21.81640625" style="45" customWidth="1"/>
    <col min="203" max="203" width="13.1796875" style="80" customWidth="1"/>
    <col min="204" max="204" width="12.7265625" style="16"/>
    <col min="205" max="205" width="12.7265625" style="80"/>
    <col min="206" max="206" width="12.7265625" style="16"/>
    <col min="207" max="16384" width="12.7265625" style="80"/>
  </cols>
  <sheetData>
    <row r="1" spans="1:211" s="74" customFormat="1" ht="72" customHeight="1" x14ac:dyDescent="0.35">
      <c r="A1" s="155" t="s">
        <v>18</v>
      </c>
      <c r="B1" s="156" t="s">
        <v>19</v>
      </c>
      <c r="C1" s="156" t="s">
        <v>20</v>
      </c>
      <c r="D1" s="156" t="s">
        <v>21</v>
      </c>
      <c r="E1" s="157" t="s">
        <v>22</v>
      </c>
      <c r="F1" s="84" t="s">
        <v>23</v>
      </c>
      <c r="G1" s="85" t="s">
        <v>24</v>
      </c>
      <c r="H1" s="85" t="s">
        <v>25</v>
      </c>
      <c r="I1" s="38" t="s">
        <v>26</v>
      </c>
      <c r="J1" s="38" t="s">
        <v>27</v>
      </c>
      <c r="K1" s="38" t="s">
        <v>396</v>
      </c>
      <c r="L1" s="38" t="s">
        <v>397</v>
      </c>
      <c r="M1" s="38" t="s">
        <v>398</v>
      </c>
      <c r="N1" s="38" t="s">
        <v>399</v>
      </c>
      <c r="O1" s="38" t="s">
        <v>400</v>
      </c>
      <c r="P1" s="38" t="s">
        <v>401</v>
      </c>
      <c r="Q1" s="38" t="s">
        <v>402</v>
      </c>
      <c r="R1" s="38" t="s">
        <v>403</v>
      </c>
      <c r="S1" s="38" t="s">
        <v>404</v>
      </c>
      <c r="T1" s="38" t="s">
        <v>34</v>
      </c>
      <c r="U1" s="38" t="s">
        <v>37</v>
      </c>
      <c r="V1" s="38" t="s">
        <v>38</v>
      </c>
      <c r="W1" s="38" t="s">
        <v>39</v>
      </c>
      <c r="X1" s="38" t="s">
        <v>40</v>
      </c>
      <c r="Y1" s="29" t="s">
        <v>46</v>
      </c>
      <c r="Z1" s="29" t="s">
        <v>47</v>
      </c>
      <c r="AA1" s="29" t="s">
        <v>48</v>
      </c>
      <c r="AB1" s="29" t="s">
        <v>49</v>
      </c>
      <c r="AC1" s="29" t="s">
        <v>50</v>
      </c>
      <c r="AD1" s="29" t="s">
        <v>51</v>
      </c>
      <c r="AE1" s="29" t="s">
        <v>52</v>
      </c>
      <c r="AF1" s="29" t="s">
        <v>53</v>
      </c>
      <c r="AG1" s="29" t="s">
        <v>54</v>
      </c>
      <c r="AH1" s="29" t="s">
        <v>55</v>
      </c>
      <c r="AI1" s="29" t="s">
        <v>56</v>
      </c>
      <c r="AJ1" s="47" t="s">
        <v>57</v>
      </c>
      <c r="AK1" s="86" t="s">
        <v>58</v>
      </c>
      <c r="AL1" s="86" t="s">
        <v>59</v>
      </c>
      <c r="AM1" s="86" t="s">
        <v>60</v>
      </c>
      <c r="AN1" s="86" t="s">
        <v>61</v>
      </c>
      <c r="AO1" s="86" t="s">
        <v>62</v>
      </c>
      <c r="AP1" s="86" t="s">
        <v>63</v>
      </c>
      <c r="AQ1" s="86" t="s">
        <v>64</v>
      </c>
      <c r="AR1" s="86" t="s">
        <v>65</v>
      </c>
      <c r="AS1" s="86" t="s">
        <v>66</v>
      </c>
      <c r="AT1" s="86" t="s">
        <v>67</v>
      </c>
      <c r="AU1" s="86" t="s">
        <v>68</v>
      </c>
      <c r="AV1" s="86" t="s">
        <v>69</v>
      </c>
      <c r="AW1" s="86" t="s">
        <v>70</v>
      </c>
      <c r="AX1" s="47" t="s">
        <v>405</v>
      </c>
      <c r="AY1" s="47" t="s">
        <v>406</v>
      </c>
      <c r="AZ1" s="47" t="s">
        <v>73</v>
      </c>
      <c r="BA1" s="47" t="s">
        <v>74</v>
      </c>
      <c r="BB1" s="87" t="s">
        <v>75</v>
      </c>
      <c r="BC1" s="30" t="s">
        <v>407</v>
      </c>
      <c r="BD1" s="30" t="s">
        <v>408</v>
      </c>
      <c r="BE1" s="30" t="s">
        <v>78</v>
      </c>
      <c r="BF1" s="30" t="s">
        <v>79</v>
      </c>
      <c r="BG1" s="88" t="s">
        <v>80</v>
      </c>
      <c r="BH1" s="31" t="s">
        <v>409</v>
      </c>
      <c r="BI1" s="31" t="s">
        <v>410</v>
      </c>
      <c r="BJ1" s="31" t="s">
        <v>83</v>
      </c>
      <c r="BK1" s="31" t="s">
        <v>84</v>
      </c>
      <c r="BL1" s="49" t="s">
        <v>411</v>
      </c>
      <c r="BM1" s="49" t="s">
        <v>412</v>
      </c>
      <c r="BN1" s="49" t="s">
        <v>413</v>
      </c>
      <c r="BO1" s="49" t="s">
        <v>414</v>
      </c>
      <c r="BP1" s="49" t="s">
        <v>415</v>
      </c>
      <c r="BQ1" s="49" t="s">
        <v>416</v>
      </c>
      <c r="BR1" s="49" t="s">
        <v>417</v>
      </c>
      <c r="BS1" s="49" t="s">
        <v>418</v>
      </c>
      <c r="BT1" s="49" t="s">
        <v>419</v>
      </c>
      <c r="BU1" s="49" t="s">
        <v>420</v>
      </c>
      <c r="BV1" s="49" t="s">
        <v>421</v>
      </c>
      <c r="BW1" s="49" t="s">
        <v>422</v>
      </c>
      <c r="BX1" s="49" t="s">
        <v>423</v>
      </c>
      <c r="BY1" s="32" t="s">
        <v>424</v>
      </c>
      <c r="BZ1" s="32" t="s">
        <v>425</v>
      </c>
      <c r="CA1" s="32" t="s">
        <v>426</v>
      </c>
      <c r="CB1" s="32" t="s">
        <v>427</v>
      </c>
      <c r="CC1" s="32" t="s">
        <v>428</v>
      </c>
      <c r="CD1" s="32" t="s">
        <v>429</v>
      </c>
      <c r="CE1" s="32" t="s">
        <v>430</v>
      </c>
      <c r="CF1" s="32" t="s">
        <v>431</v>
      </c>
      <c r="CG1" s="32" t="s">
        <v>432</v>
      </c>
      <c r="CH1" s="32" t="s">
        <v>433</v>
      </c>
      <c r="CI1" s="32" t="s">
        <v>434</v>
      </c>
      <c r="CJ1" s="35" t="s">
        <v>85</v>
      </c>
      <c r="CK1" s="39" t="s">
        <v>86</v>
      </c>
      <c r="CL1" s="39" t="s">
        <v>87</v>
      </c>
      <c r="CM1" s="39" t="s">
        <v>88</v>
      </c>
      <c r="CN1" s="39" t="s">
        <v>89</v>
      </c>
      <c r="CO1" s="39" t="s">
        <v>90</v>
      </c>
      <c r="CP1" s="39" t="s">
        <v>91</v>
      </c>
      <c r="CQ1" s="40" t="s">
        <v>92</v>
      </c>
      <c r="CR1" s="40" t="s">
        <v>93</v>
      </c>
      <c r="CS1" s="40" t="s">
        <v>94</v>
      </c>
      <c r="CT1" s="40" t="s">
        <v>95</v>
      </c>
      <c r="CU1" s="40" t="s">
        <v>96</v>
      </c>
      <c r="CV1" s="40" t="s">
        <v>97</v>
      </c>
      <c r="CW1" s="40" t="s">
        <v>98</v>
      </c>
      <c r="CX1" s="40" t="s">
        <v>99</v>
      </c>
      <c r="CY1" s="40" t="s">
        <v>100</v>
      </c>
      <c r="CZ1" s="40" t="s">
        <v>101</v>
      </c>
      <c r="DA1" s="40" t="s">
        <v>102</v>
      </c>
      <c r="DB1" s="40" t="s">
        <v>103</v>
      </c>
      <c r="DC1" s="40" t="s">
        <v>104</v>
      </c>
      <c r="DD1" s="40" t="s">
        <v>105</v>
      </c>
      <c r="DE1" s="41" t="s">
        <v>106</v>
      </c>
      <c r="DF1" s="41" t="s">
        <v>107</v>
      </c>
      <c r="DG1" s="41" t="s">
        <v>108</v>
      </c>
      <c r="DH1" s="41" t="s">
        <v>109</v>
      </c>
      <c r="DI1" s="41" t="s">
        <v>110</v>
      </c>
      <c r="DJ1" s="41" t="s">
        <v>111</v>
      </c>
      <c r="DK1" s="41" t="s">
        <v>112</v>
      </c>
      <c r="DL1" s="41" t="s">
        <v>113</v>
      </c>
      <c r="DM1" s="41" t="s">
        <v>114</v>
      </c>
      <c r="DN1" s="47" t="s">
        <v>115</v>
      </c>
      <c r="DO1" s="47" t="s">
        <v>116</v>
      </c>
      <c r="DP1" s="47" t="s">
        <v>117</v>
      </c>
      <c r="DQ1" s="47" t="s">
        <v>118</v>
      </c>
      <c r="DR1" s="47" t="s">
        <v>435</v>
      </c>
      <c r="DS1" s="47" t="s">
        <v>436</v>
      </c>
      <c r="DT1" s="47" t="s">
        <v>437</v>
      </c>
      <c r="DU1" s="47" t="s">
        <v>438</v>
      </c>
      <c r="DV1" s="47" t="s">
        <v>439</v>
      </c>
      <c r="DW1" s="47" t="s">
        <v>440</v>
      </c>
      <c r="DX1" s="31" t="s">
        <v>135</v>
      </c>
      <c r="DY1" s="31" t="s">
        <v>137</v>
      </c>
      <c r="DZ1" s="31" t="s">
        <v>138</v>
      </c>
      <c r="EA1" s="31" t="s">
        <v>139</v>
      </c>
      <c r="EB1" s="31" t="s">
        <v>140</v>
      </c>
      <c r="EC1" s="31" t="s">
        <v>141</v>
      </c>
      <c r="ED1" s="31" t="s">
        <v>142</v>
      </c>
      <c r="EE1" s="31" t="s">
        <v>143</v>
      </c>
      <c r="EF1" s="31" t="s">
        <v>144</v>
      </c>
      <c r="EG1" s="31" t="s">
        <v>441</v>
      </c>
      <c r="EH1" s="31" t="s">
        <v>442</v>
      </c>
      <c r="EI1" s="30" t="s">
        <v>124</v>
      </c>
      <c r="EJ1" s="30" t="s">
        <v>125</v>
      </c>
      <c r="EK1" s="30" t="s">
        <v>126</v>
      </c>
      <c r="EL1" s="30" t="s">
        <v>127</v>
      </c>
      <c r="EM1" s="30" t="s">
        <v>128</v>
      </c>
      <c r="EN1" s="30" t="s">
        <v>129</v>
      </c>
      <c r="EO1" s="30" t="s">
        <v>130</v>
      </c>
      <c r="EP1" s="30" t="s">
        <v>131</v>
      </c>
      <c r="EQ1" s="30" t="s">
        <v>132</v>
      </c>
      <c r="ER1" s="30" t="s">
        <v>133</v>
      </c>
      <c r="ES1" s="30" t="s">
        <v>134</v>
      </c>
      <c r="ET1" s="42" t="s">
        <v>145</v>
      </c>
      <c r="EU1" s="42" t="s">
        <v>146</v>
      </c>
      <c r="EV1" s="42" t="s">
        <v>147</v>
      </c>
      <c r="EW1" s="42" t="s">
        <v>148</v>
      </c>
      <c r="EX1" s="42" t="s">
        <v>149</v>
      </c>
      <c r="EY1" s="42" t="s">
        <v>150</v>
      </c>
      <c r="EZ1" s="42" t="s">
        <v>151</v>
      </c>
      <c r="FA1" s="42" t="s">
        <v>152</v>
      </c>
      <c r="FB1" s="35" t="s">
        <v>153</v>
      </c>
      <c r="FC1" s="35" t="s">
        <v>154</v>
      </c>
      <c r="FD1" s="48" t="s">
        <v>155</v>
      </c>
      <c r="FE1" s="48" t="s">
        <v>156</v>
      </c>
      <c r="FF1" s="48" t="s">
        <v>157</v>
      </c>
      <c r="FG1" s="48" t="s">
        <v>158</v>
      </c>
      <c r="FH1" s="48" t="s">
        <v>159</v>
      </c>
      <c r="FI1" s="48" t="s">
        <v>160</v>
      </c>
      <c r="FJ1" s="49" t="s">
        <v>443</v>
      </c>
      <c r="FK1" s="36" t="s">
        <v>162</v>
      </c>
      <c r="FL1" s="49" t="s">
        <v>163</v>
      </c>
      <c r="FM1" s="49" t="s">
        <v>164</v>
      </c>
      <c r="FN1" s="49" t="s">
        <v>165</v>
      </c>
      <c r="FO1" s="69" t="s">
        <v>166</v>
      </c>
      <c r="FP1" s="69" t="s">
        <v>167</v>
      </c>
      <c r="FQ1" s="69" t="s">
        <v>168</v>
      </c>
      <c r="FR1" s="69" t="s">
        <v>169</v>
      </c>
      <c r="FS1" s="69" t="s">
        <v>170</v>
      </c>
      <c r="FT1" s="69" t="s">
        <v>171</v>
      </c>
      <c r="FU1" s="81" t="s">
        <v>172</v>
      </c>
      <c r="FV1" s="81" t="s">
        <v>173</v>
      </c>
      <c r="FW1" s="77" t="s">
        <v>174</v>
      </c>
      <c r="FX1" s="77" t="s">
        <v>175</v>
      </c>
      <c r="FY1" s="69" t="s">
        <v>176</v>
      </c>
      <c r="FZ1" s="69" t="s">
        <v>177</v>
      </c>
      <c r="GA1" s="69" t="s">
        <v>178</v>
      </c>
      <c r="GB1" s="69" t="s">
        <v>179</v>
      </c>
      <c r="GC1" s="69" t="s">
        <v>180</v>
      </c>
      <c r="GD1" s="69" t="s">
        <v>181</v>
      </c>
      <c r="GE1" s="39" t="s">
        <v>182</v>
      </c>
      <c r="GF1" s="39" t="s">
        <v>183</v>
      </c>
      <c r="GG1" s="39" t="s">
        <v>184</v>
      </c>
      <c r="GH1" s="70" t="s">
        <v>185</v>
      </c>
      <c r="GI1" s="70" t="s">
        <v>186</v>
      </c>
      <c r="GJ1" s="70" t="s">
        <v>187</v>
      </c>
      <c r="GK1" s="70" t="s">
        <v>188</v>
      </c>
      <c r="GL1" s="70" t="s">
        <v>189</v>
      </c>
      <c r="GM1" s="70" t="s">
        <v>190</v>
      </c>
      <c r="GN1" s="70" t="s">
        <v>191</v>
      </c>
      <c r="GO1" s="70" t="s">
        <v>192</v>
      </c>
      <c r="GP1" s="70" t="s">
        <v>193</v>
      </c>
      <c r="GQ1" s="71" t="s">
        <v>194</v>
      </c>
      <c r="GR1" s="72" t="s">
        <v>195</v>
      </c>
      <c r="GS1" s="104" t="s">
        <v>196</v>
      </c>
      <c r="GT1" s="104" t="s">
        <v>197</v>
      </c>
      <c r="GU1" s="87" t="s">
        <v>198</v>
      </c>
      <c r="GV1" s="114" t="s">
        <v>199</v>
      </c>
      <c r="GW1" s="35" t="s">
        <v>200</v>
      </c>
      <c r="GX1" s="114" t="s">
        <v>201</v>
      </c>
      <c r="GY1" s="35" t="s">
        <v>202</v>
      </c>
      <c r="GZ1" s="35" t="s">
        <v>203</v>
      </c>
      <c r="HA1" s="35" t="s">
        <v>204</v>
      </c>
      <c r="HB1" s="48" t="s">
        <v>205</v>
      </c>
      <c r="HC1" s="120" t="s">
        <v>206</v>
      </c>
    </row>
    <row r="2" spans="1:211" s="127" customFormat="1" ht="14.25" hidden="1" customHeight="1" x14ac:dyDescent="0.35">
      <c r="A2" s="121" t="s">
        <v>207</v>
      </c>
      <c r="B2" s="122" t="s">
        <v>208</v>
      </c>
      <c r="C2" s="122" t="s">
        <v>209</v>
      </c>
      <c r="D2" s="122" t="s">
        <v>210</v>
      </c>
      <c r="E2" s="122" t="s">
        <v>211</v>
      </c>
      <c r="F2" s="124" t="s">
        <v>212</v>
      </c>
      <c r="G2" s="123" t="s">
        <v>213</v>
      </c>
      <c r="H2" s="122" t="s">
        <v>214</v>
      </c>
      <c r="I2" s="124" t="s">
        <v>215</v>
      </c>
      <c r="J2" s="124" t="s">
        <v>216</v>
      </c>
      <c r="K2" s="122" t="s">
        <v>444</v>
      </c>
      <c r="L2" s="122" t="s">
        <v>445</v>
      </c>
      <c r="M2" s="122" t="s">
        <v>446</v>
      </c>
      <c r="N2" s="122" t="s">
        <v>447</v>
      </c>
      <c r="O2" s="122" t="s">
        <v>448</v>
      </c>
      <c r="P2" s="122" t="s">
        <v>449</v>
      </c>
      <c r="Q2" s="123" t="s">
        <v>224</v>
      </c>
      <c r="R2" s="123" t="s">
        <v>221</v>
      </c>
      <c r="S2" s="123" t="s">
        <v>222</v>
      </c>
      <c r="T2" s="122" t="s">
        <v>223</v>
      </c>
      <c r="U2" s="122" t="s">
        <v>226</v>
      </c>
      <c r="V2" s="123" t="s">
        <v>227</v>
      </c>
      <c r="W2" s="123" t="s">
        <v>228</v>
      </c>
      <c r="X2" s="123" t="s">
        <v>229</v>
      </c>
      <c r="Y2" s="123" t="s">
        <v>235</v>
      </c>
      <c r="Z2" s="123" t="s">
        <v>236</v>
      </c>
      <c r="AA2" s="123" t="s">
        <v>237</v>
      </c>
      <c r="AB2" s="123" t="s">
        <v>238</v>
      </c>
      <c r="AC2" s="123" t="s">
        <v>239</v>
      </c>
      <c r="AD2" s="123" t="s">
        <v>240</v>
      </c>
      <c r="AE2" s="123" t="s">
        <v>241</v>
      </c>
      <c r="AF2" s="123" t="s">
        <v>242</v>
      </c>
      <c r="AG2" s="123" t="s">
        <v>243</v>
      </c>
      <c r="AH2" s="123" t="s">
        <v>244</v>
      </c>
      <c r="AI2" s="123" t="s">
        <v>245</v>
      </c>
      <c r="AJ2" s="123" t="s">
        <v>246</v>
      </c>
      <c r="AK2" s="124" t="s">
        <v>247</v>
      </c>
      <c r="AL2" s="125" t="s">
        <v>248</v>
      </c>
      <c r="AM2" s="73" t="s">
        <v>249</v>
      </c>
      <c r="AN2" s="125" t="s">
        <v>250</v>
      </c>
      <c r="AO2" s="125" t="s">
        <v>251</v>
      </c>
      <c r="AP2" s="125" t="s">
        <v>252</v>
      </c>
      <c r="AQ2" s="125" t="s">
        <v>253</v>
      </c>
      <c r="AR2" s="124" t="s">
        <v>254</v>
      </c>
      <c r="AS2" s="124" t="s">
        <v>255</v>
      </c>
      <c r="AT2" s="124" t="s">
        <v>256</v>
      </c>
      <c r="AU2" s="124" t="s">
        <v>257</v>
      </c>
      <c r="AV2" s="124" t="s">
        <v>258</v>
      </c>
      <c r="AW2" s="73" t="s">
        <v>259</v>
      </c>
      <c r="AX2" s="123" t="s">
        <v>260</v>
      </c>
      <c r="AY2" s="123" t="s">
        <v>261</v>
      </c>
      <c r="AZ2" s="123" t="s">
        <v>262</v>
      </c>
      <c r="BA2" s="123" t="s">
        <v>263</v>
      </c>
      <c r="BB2" s="123" t="s">
        <v>264</v>
      </c>
      <c r="BC2" s="123" t="s">
        <v>265</v>
      </c>
      <c r="BD2" s="123" t="s">
        <v>266</v>
      </c>
      <c r="BE2" s="123" t="s">
        <v>267</v>
      </c>
      <c r="BF2" s="123" t="s">
        <v>268</v>
      </c>
      <c r="BG2" s="123" t="s">
        <v>269</v>
      </c>
      <c r="BH2" s="123" t="s">
        <v>270</v>
      </c>
      <c r="BI2" s="123" t="s">
        <v>271</v>
      </c>
      <c r="BJ2" s="123" t="s">
        <v>272</v>
      </c>
      <c r="BK2" s="123" t="s">
        <v>273</v>
      </c>
      <c r="BL2" s="123" t="s">
        <v>450</v>
      </c>
      <c r="BM2" s="123" t="s">
        <v>451</v>
      </c>
      <c r="BN2" s="123" t="s">
        <v>452</v>
      </c>
      <c r="BO2" s="123" t="s">
        <v>453</v>
      </c>
      <c r="BP2" s="126" t="s">
        <v>454</v>
      </c>
      <c r="BQ2" s="123" t="s">
        <v>455</v>
      </c>
      <c r="BR2" s="126" t="s">
        <v>456</v>
      </c>
      <c r="BS2" s="126" t="s">
        <v>457</v>
      </c>
      <c r="BT2" s="126" t="s">
        <v>458</v>
      </c>
      <c r="BU2" s="126" t="s">
        <v>459</v>
      </c>
      <c r="BV2" s="123" t="s">
        <v>460</v>
      </c>
      <c r="BW2" s="123" t="s">
        <v>461</v>
      </c>
      <c r="BX2" s="123" t="s">
        <v>462</v>
      </c>
      <c r="BY2" s="123" t="s">
        <v>463</v>
      </c>
      <c r="BZ2" s="123" t="s">
        <v>464</v>
      </c>
      <c r="CA2" s="123" t="s">
        <v>465</v>
      </c>
      <c r="CB2" s="123" t="s">
        <v>466</v>
      </c>
      <c r="CC2" s="123" t="s">
        <v>467</v>
      </c>
      <c r="CD2" s="123" t="s">
        <v>468</v>
      </c>
      <c r="CE2" s="126" t="s">
        <v>469</v>
      </c>
      <c r="CF2" s="126" t="s">
        <v>470</v>
      </c>
      <c r="CG2" s="123" t="s">
        <v>471</v>
      </c>
      <c r="CH2" s="123" t="s">
        <v>472</v>
      </c>
      <c r="CI2" s="123" t="s">
        <v>473</v>
      </c>
      <c r="CJ2" s="123" t="s">
        <v>274</v>
      </c>
      <c r="CK2" s="123" t="s">
        <v>275</v>
      </c>
      <c r="CL2" s="123" t="s">
        <v>276</v>
      </c>
      <c r="CM2" s="123" t="s">
        <v>277</v>
      </c>
      <c r="CN2" s="123" t="s">
        <v>278</v>
      </c>
      <c r="CO2" s="123" t="s">
        <v>279</v>
      </c>
      <c r="CP2" s="123" t="s">
        <v>280</v>
      </c>
      <c r="CQ2" s="123" t="s">
        <v>281</v>
      </c>
      <c r="CR2" s="123" t="s">
        <v>282</v>
      </c>
      <c r="CS2" s="123" t="s">
        <v>283</v>
      </c>
      <c r="CT2" s="123" t="s">
        <v>284</v>
      </c>
      <c r="CU2" s="123" t="s">
        <v>285</v>
      </c>
      <c r="CV2" s="123" t="s">
        <v>286</v>
      </c>
      <c r="CW2" s="123" t="s">
        <v>287</v>
      </c>
      <c r="CX2" s="123" t="s">
        <v>288</v>
      </c>
      <c r="CY2" s="123" t="s">
        <v>289</v>
      </c>
      <c r="CZ2" s="123" t="s">
        <v>290</v>
      </c>
      <c r="DA2" s="123" t="s">
        <v>291</v>
      </c>
      <c r="DB2" s="123" t="s">
        <v>292</v>
      </c>
      <c r="DC2" s="123" t="s">
        <v>293</v>
      </c>
      <c r="DD2" s="123" t="s">
        <v>294</v>
      </c>
      <c r="DE2" s="123" t="s">
        <v>295</v>
      </c>
      <c r="DF2" s="123" t="s">
        <v>296</v>
      </c>
      <c r="DG2" s="123" t="s">
        <v>297</v>
      </c>
      <c r="DH2" s="123" t="s">
        <v>298</v>
      </c>
      <c r="DI2" s="123" t="s">
        <v>299</v>
      </c>
      <c r="DJ2" s="123" t="s">
        <v>300</v>
      </c>
      <c r="DK2" s="123" t="s">
        <v>301</v>
      </c>
      <c r="DL2" s="123" t="s">
        <v>302</v>
      </c>
      <c r="DM2" s="123" t="s">
        <v>303</v>
      </c>
      <c r="DN2" s="123" t="s">
        <v>304</v>
      </c>
      <c r="DO2" s="123" t="s">
        <v>305</v>
      </c>
      <c r="DP2" s="123" t="s">
        <v>306</v>
      </c>
      <c r="DQ2" s="123" t="s">
        <v>307</v>
      </c>
      <c r="DR2" s="123" t="s">
        <v>474</v>
      </c>
      <c r="DS2" s="123" t="s">
        <v>475</v>
      </c>
      <c r="DT2" s="123" t="s">
        <v>308</v>
      </c>
      <c r="DU2" s="123" t="s">
        <v>476</v>
      </c>
      <c r="DV2" s="123" t="s">
        <v>477</v>
      </c>
      <c r="DW2" s="123" t="s">
        <v>478</v>
      </c>
      <c r="DX2" s="123" t="s">
        <v>324</v>
      </c>
      <c r="DY2" s="123" t="s">
        <v>326</v>
      </c>
      <c r="DZ2" s="123" t="s">
        <v>327</v>
      </c>
      <c r="EA2" s="123" t="s">
        <v>328</v>
      </c>
      <c r="EB2" s="123" t="s">
        <v>329</v>
      </c>
      <c r="EC2" s="123" t="s">
        <v>330</v>
      </c>
      <c r="ED2" s="123" t="s">
        <v>331</v>
      </c>
      <c r="EE2" s="123" t="s">
        <v>332</v>
      </c>
      <c r="EF2" s="123" t="s">
        <v>333</v>
      </c>
      <c r="EG2" s="123" t="s">
        <v>479</v>
      </c>
      <c r="EH2" s="123" t="s">
        <v>480</v>
      </c>
      <c r="EI2" s="123" t="s">
        <v>313</v>
      </c>
      <c r="EJ2" s="123" t="s">
        <v>314</v>
      </c>
      <c r="EK2" s="123" t="s">
        <v>315</v>
      </c>
      <c r="EL2" s="123" t="s">
        <v>316</v>
      </c>
      <c r="EM2" s="123" t="s">
        <v>317</v>
      </c>
      <c r="EN2" s="123" t="s">
        <v>318</v>
      </c>
      <c r="EO2" s="123" t="s">
        <v>319</v>
      </c>
      <c r="EP2" s="123" t="s">
        <v>320</v>
      </c>
      <c r="EQ2" s="123" t="s">
        <v>321</v>
      </c>
      <c r="ER2" s="123" t="s">
        <v>322</v>
      </c>
      <c r="ES2" s="123" t="s">
        <v>323</v>
      </c>
      <c r="ET2" s="123" t="s">
        <v>334</v>
      </c>
      <c r="EU2" s="123" t="s">
        <v>335</v>
      </c>
      <c r="EV2" s="123" t="s">
        <v>336</v>
      </c>
      <c r="EW2" s="123" t="s">
        <v>337</v>
      </c>
      <c r="EX2" s="123" t="s">
        <v>338</v>
      </c>
      <c r="EY2" s="123" t="s">
        <v>339</v>
      </c>
      <c r="EZ2" s="123" t="s">
        <v>340</v>
      </c>
      <c r="FA2" s="123" t="s">
        <v>341</v>
      </c>
      <c r="FB2" s="123" t="s">
        <v>342</v>
      </c>
      <c r="FC2" s="123" t="s">
        <v>343</v>
      </c>
      <c r="FD2" s="124" t="s">
        <v>344</v>
      </c>
      <c r="FE2" s="124" t="s">
        <v>345</v>
      </c>
      <c r="FF2" s="124" t="s">
        <v>346</v>
      </c>
      <c r="FG2" s="124" t="s">
        <v>347</v>
      </c>
      <c r="FH2" s="124" t="s">
        <v>348</v>
      </c>
      <c r="FI2" s="124" t="s">
        <v>349</v>
      </c>
      <c r="FJ2" s="124" t="s">
        <v>350</v>
      </c>
      <c r="FK2" s="124" t="s">
        <v>351</v>
      </c>
      <c r="FL2" s="124" t="s">
        <v>352</v>
      </c>
      <c r="FM2" s="124" t="s">
        <v>353</v>
      </c>
      <c r="FN2" s="124" t="s">
        <v>354</v>
      </c>
      <c r="FO2" s="124" t="s">
        <v>355</v>
      </c>
      <c r="FP2" s="124" t="s">
        <v>356</v>
      </c>
      <c r="FQ2" s="124" t="s">
        <v>357</v>
      </c>
      <c r="FR2" s="124" t="s">
        <v>358</v>
      </c>
      <c r="FS2" s="124" t="s">
        <v>359</v>
      </c>
      <c r="FT2" s="124" t="s">
        <v>360</v>
      </c>
      <c r="FU2" s="128" t="s">
        <v>361</v>
      </c>
      <c r="FV2" s="128" t="s">
        <v>362</v>
      </c>
      <c r="FW2" s="129" t="s">
        <v>363</v>
      </c>
      <c r="FX2" s="129" t="s">
        <v>364</v>
      </c>
      <c r="FY2" s="124" t="s">
        <v>365</v>
      </c>
      <c r="FZ2" s="124" t="s">
        <v>366</v>
      </c>
      <c r="GA2" s="124" t="s">
        <v>367</v>
      </c>
      <c r="GB2" s="124" t="s">
        <v>368</v>
      </c>
      <c r="GC2" s="124" t="s">
        <v>369</v>
      </c>
      <c r="GD2" s="124" t="s">
        <v>370</v>
      </c>
      <c r="GE2" s="124" t="s">
        <v>371</v>
      </c>
      <c r="GF2" s="124" t="s">
        <v>372</v>
      </c>
      <c r="GG2" s="124" t="s">
        <v>373</v>
      </c>
      <c r="GH2" s="124" t="s">
        <v>374</v>
      </c>
      <c r="GI2" s="124" t="s">
        <v>375</v>
      </c>
      <c r="GJ2" s="124" t="s">
        <v>376</v>
      </c>
      <c r="GK2" s="124" t="s">
        <v>377</v>
      </c>
      <c r="GL2" s="124" t="s">
        <v>378</v>
      </c>
      <c r="GM2" s="124" t="s">
        <v>379</v>
      </c>
      <c r="GN2" s="124" t="s">
        <v>380</v>
      </c>
      <c r="GO2" s="124" t="s">
        <v>381</v>
      </c>
      <c r="GP2" s="124" t="s">
        <v>382</v>
      </c>
      <c r="GQ2" s="124" t="s">
        <v>383</v>
      </c>
      <c r="GR2" s="124" t="s">
        <v>384</v>
      </c>
      <c r="GS2" s="130" t="s">
        <v>385</v>
      </c>
      <c r="GT2" s="131" t="s">
        <v>386</v>
      </c>
      <c r="GU2" s="124" t="s">
        <v>387</v>
      </c>
      <c r="GV2" s="128" t="s">
        <v>388</v>
      </c>
      <c r="GW2" s="124" t="s">
        <v>389</v>
      </c>
      <c r="GX2" s="128" t="s">
        <v>390</v>
      </c>
      <c r="GY2" s="124" t="s">
        <v>391</v>
      </c>
      <c r="GZ2" s="80" t="s">
        <v>392</v>
      </c>
      <c r="HA2" t="s">
        <v>393</v>
      </c>
      <c r="HB2" s="124" t="s">
        <v>394</v>
      </c>
      <c r="HC2" s="124" t="s">
        <v>395</v>
      </c>
    </row>
  </sheetData>
  <sheetProtection algorithmName="SHA-256" hashValue="06BgaoKohEOaJLeF1Q6OgQ8QtTphmsCPiF+wA/VwFVg=" saltValue="ZWR7fXk0mi5RAFUgk/4Mbg==" spinCount="100000" sheet="1" formatCells="0" formatColumns="0" formatRows="0" deleteRows="0" sort="0" autoFilter="0"/>
  <autoFilter ref="A1:GR2" xr:uid="{00000000-0009-0000-0000-000003000000}"/>
  <dataConsolidate/>
  <conditionalFormatting sqref="A1:GJ1048576">
    <cfRule type="expression" priority="38" stopIfTrue="1">
      <formula>ISNA(MATCH(RIGHT(INDEX(AnimalMap,COLUMN()),4),AnimalListID,0))</formula>
    </cfRule>
    <cfRule type="expression" dxfId="8" priority="39">
      <formula>IF(ROW()&gt;2,ISNA(MATCH(INDEX($A:$GJ,ROW(),COLUMN()),CHOOSE(MATCH(RIGHT(INDEX(AnimalMap,COLUMN()),4),AnimalListID,0),ORIGIN_ANIMAL,LAB_EXAM_REQUESTED,SPECIFIC_AGENT,COMMON_NAME_COMB,SCIENTIFIC_NAME_COMB,ANIMAL_CATEGORY,SEX_ANIMAL,AGE_TYPE,CLINICAL_DIAGNOSIS,YesNo,SUBMITTED_AS,SPECIMEN_TYPE_HUMAN_ANIMAL,SPECIMEN_TYPE_MODIFIER,ANATOMIC_SITE,ANATOMIC_SITE_MODIFIER,COLLECTION_METHOD_HUMAN_ANIMAL,PROCESSING,TRANSPORT_MEDIUM,SPECIMEN_HANDLING,PREFIX,SUFFIX,STATE,COUNTRY,TREATMENTS,EXPOSURE_TYPE,ANIMAL_COMMON_NAME,ANIMAL_SCIENTIFIC_NAME,ARTHROPOD_COMMON_NAME,ARTHROPOD_SCIENTIFIC_NAME,IMMUNIZATIONS_ANIMAL,PACKAGECONDITION,CONDITION2_CONTAINER,CONDITION3_SPEC,CONDITIONS,LOCAL_TYPES,SUSPECTAGENT,UNITS,CONTAINER,LOCATIONS,Building),0)))</formula>
    </cfRule>
  </conditionalFormatting>
  <conditionalFormatting sqref="A1:HC1048576">
    <cfRule type="expression" priority="1" stopIfTrue="1">
      <formula>IF(ROW()&gt;2,ISBLANK($D1))</formula>
    </cfRule>
  </conditionalFormatting>
  <conditionalFormatting sqref="D1:GJ1048576">
    <cfRule type="expression" priority="36" stopIfTrue="1">
      <formula>ISBLANK(INDEX($A:$GJ,ROW(),COLUMN()))</formula>
    </cfRule>
  </conditionalFormatting>
  <dataValidations count="72">
    <dataValidation type="custom" operator="lessThanOrEqual" allowBlank="1" showInputMessage="1" showErrorMessage="1" errorTitle="Field Disabled" error="You cannot have both a Contact ID and Contact Detail information in the same row." sqref="AL1046061:AL1048576" xr:uid="{00000000-0002-0000-0300-000000000000}">
      <formula1>IF(COUNTA(AM1046061:AR1046062) &gt; 0,FALSE,TRUE)</formula1>
    </dataValidation>
    <dataValidation operator="lessThanOrEqual" allowBlank="1" errorTitle="Too Many Characters" error="The value entered is too long. The maximum length of this field is 80 characters." sqref="GK2:GO2" xr:uid="{00000000-0002-0000-0300-000001000000}"/>
    <dataValidation operator="lessThanOrEqual" allowBlank="1" showInputMessage="1" errorTitle="Too Many Characters" error="The value entered is too long. The maximum length of this field is 80 characters." promptTitle="Storage Picklist" prompt="Create your own picklist of Rooms in the FastLookup tab" sqref="GK1" xr:uid="{00000000-0002-0000-0300-000002000000}"/>
    <dataValidation operator="lessThanOrEqual" allowBlank="1" showInputMessage="1" errorTitle="Too Many Characters" error="The value entered is too long. The maximum length of this field is 80 characters." promptTitle="Storage Picklist" prompt="Create your own picklist of Storage Units in the FastLookup tab" sqref="GL1" xr:uid="{00000000-0002-0000-0300-000003000000}"/>
    <dataValidation operator="lessThanOrEqual" allowBlank="1" showInputMessage="1" errorTitle="Too Many Characters" error="The value entered is too long. The maximum length of this field is 80 characters." promptTitle="Storage Locations" prompt="Create your own picklist of Shelves in the FastLookup tab" sqref="GM1" xr:uid="{00000000-0002-0000-0300-000004000000}"/>
    <dataValidation operator="lessThanOrEqual" allowBlank="1" showInputMessage="1" errorTitle="Too Many Characters" error="The value entered is too long. The maximum length of this field is 80 characters." promptTitle="Storage Picklist" prompt="Create your own picklist of Racks in the FastLookup tab" sqref="GN1" xr:uid="{00000000-0002-0000-0300-000005000000}"/>
    <dataValidation operator="lessThanOrEqual" allowBlank="1" showInputMessage="1" errorTitle="Too Many Characters" error="The value entered is too long. The maximum length of this field is 80 characters." promptTitle="Storage Picklist" prompt="Create your own picklist of Box in the FastLookup tab" sqref="GO1" xr:uid="{00000000-0002-0000-0300-000006000000}"/>
    <dataValidation operator="equal" allowBlank="1" showInputMessage="1" showErrorMessage="1" errorTitle="Invalid CUID" error="CUID must be 8 characters" sqref="HC1:HC2" xr:uid="{290852FE-6F7F-4BAB-B6A9-A33FF62B26C9}"/>
    <dataValidation type="textLength" operator="lessThanOrEqual" allowBlank="1" showInputMessage="1" showErrorMessage="1" sqref="GY3:HA1048576 GW3:GW1048576 GZ2" xr:uid="{00000000-0002-0000-0300-000047000000}">
      <formula1>255</formula1>
    </dataValidation>
    <dataValidation allowBlank="1" sqref="BB1:BB2" xr:uid="{421A256B-EB8D-478D-8758-FFD73669ADBC}"/>
    <dataValidation type="textLength" operator="lessThanOrEqual" allowBlank="1" showInputMessage="1" showErrorMessage="1" error="The value entered is too long. The maximum length of this field is 10 characters." sqref="A3:B1048576" xr:uid="{00000000-0002-0000-0300-000007000000}">
      <formula1>10</formula1>
    </dataValidation>
    <dataValidation type="textLength" operator="lessThanOrEqual" allowBlank="1" showInputMessage="1" showErrorMessage="1" error="The value entered is too long. The maximum length of this field is 50 characters." sqref="H3:J1048576 BP3:BR1048576 BZ3:CA1048576" xr:uid="{00000000-0002-0000-0300-000008000000}">
      <formula1>50</formula1>
    </dataValidation>
    <dataValidation type="list" allowBlank="1" showInputMessage="1" showErrorMessage="1" sqref="DZ3:DZ1048576 EH3:EH1048576 ED3:ED1048576" xr:uid="{00000000-0002-0000-0300-000009000000}">
      <formula1>EXPOSURE_TYPE</formula1>
    </dataValidation>
    <dataValidation type="list" allowBlank="1" showInputMessage="1" showErrorMessage="1" sqref="W3:W1048576 DX3:DX1048576 EI3:EI1048576" xr:uid="{00000000-0002-0000-0300-00000A000000}">
      <formula1>YesNo</formula1>
    </dataValidation>
    <dataValidation type="list" allowBlank="1" showInputMessage="1" showErrorMessage="1" sqref="DY3:DY1048576 DN3:DS1048576 EG3:EG1048576 CK3:DC1048576 EC3:EC1048576 HB3:HB1048576" xr:uid="{00000000-0002-0000-0300-00000B000000}">
      <formula1>CHECKBOX</formula1>
    </dataValidation>
    <dataValidation type="textLength" operator="lessThanOrEqual" allowBlank="1" showInputMessage="1" showErrorMessage="1" error="The value entered is too long. The maximum length of this field is 250 characters." sqref="FB3:FC1048576 CJ3:CJ1048576" xr:uid="{00000000-0002-0000-0300-00000C000000}">
      <formula1>500</formula1>
    </dataValidation>
    <dataValidation type="textLength" operator="lessThanOrEqual" allowBlank="1" showInputMessage="1" showErrorMessage="1" error="The value entered is too long. The maximum length of this field is 40 characters." sqref="BE3:BE1048576 BJ3:BJ1048576 AZ3:AZ1048576" xr:uid="{00000000-0002-0000-0300-00000D000000}">
      <formula1>40</formula1>
    </dataValidation>
    <dataValidation type="textLength" operator="lessThanOrEqual" allowBlank="1" showInputMessage="1" showErrorMessage="1" error="The value entered is too long. The maximum length of this field is 20 characters." sqref="BF3:BF1048576 BK3:BK1048576 AX3:AY1048576 BH3:BI1048576 FQ3:FQ1048576 BC3:BD1048576 BA3:BA1048576" xr:uid="{00000000-0002-0000-0300-00000E000000}">
      <formula1>20</formula1>
    </dataValidation>
    <dataValidation type="time" operator="greaterThanOrEqual" allowBlank="1" showInputMessage="1" showErrorMessage="1" sqref="Z3:Z1048576" xr:uid="{00000000-0002-0000-0300-00000F000000}">
      <formula1>0</formula1>
    </dataValidation>
    <dataValidation type="whole" operator="greaterThanOrEqual" allowBlank="1" showInputMessage="1" showErrorMessage="1" error="The value entered must be an integer." sqref="DU3:DW1048576 S3:S1048576" xr:uid="{00000000-0002-0000-0300-000010000000}">
      <formula1>0</formula1>
    </dataValidation>
    <dataValidation type="date" operator="greaterThanOrEqual" allowBlank="1" showInputMessage="1" showErrorMessage="1" error="The value entered must be a date." sqref="EU3:EU1048576 FF3:FF1048576 R3:R1048576 G3:G1048576 EJ3:EK1048576 FA3:FA1048576 EY3:EY1048576 EW3:EW1048576 DF3:DG1048576 FK3:FK1048576 DL3:DM1048576 DI3:DJ1048576 X3:Y1048576 V3:V1048576" xr:uid="{00000000-0002-0000-0300-000011000000}">
      <formula1>1</formula1>
    </dataValidation>
    <dataValidation type="textLength" operator="lessThanOrEqual" allowBlank="1" showInputMessage="1" showErrorMessage="1" error="The value entered is too long. The maximum length of this field is 30 characters." sqref="DD3:DD1048576 DT3:DT1048576 O3:O1048576 BL3:BN1048576" xr:uid="{00000000-0002-0000-0300-000012000000}">
      <formula1>30</formula1>
    </dataValidation>
    <dataValidation type="textLength" operator="lessThanOrEqual" allowBlank="1" showInputMessage="1" showErrorMessage="1" error="The value entered is too long. The maximum length of this field is 15 characters." sqref="BX3:BX1048576" xr:uid="{00000000-0002-0000-0300-000013000000}">
      <formula1>15</formula1>
    </dataValidation>
    <dataValidation type="textLength" operator="lessThanOrEqual" allowBlank="1" showInputMessage="1" showErrorMessage="1" error="The value entered is too long. The maximum length of this field is 3 characters." sqref="BW3:BW1048576" xr:uid="{00000000-0002-0000-0300-000014000000}">
      <formula1>7</formula1>
    </dataValidation>
    <dataValidation type="textLength" operator="lessThanOrEqual" allowBlank="1" showInputMessage="1" showErrorMessage="1" error="The value entered is too long. The maximum length of this field is 3 characters." sqref="BV3:BV1048576" xr:uid="{00000000-0002-0000-0300-000015000000}">
      <formula1>3</formula1>
    </dataValidation>
    <dataValidation type="list" allowBlank="1" showInputMessage="1" showErrorMessage="1" sqref="EL3:EO1048576" xr:uid="{00000000-0002-0000-0300-000016000000}">
      <formula1>COUNTRY</formula1>
    </dataValidation>
    <dataValidation type="list" allowBlank="1" showInputMessage="1" showErrorMessage="1" sqref="EP3:ES1048576" xr:uid="{00000000-0002-0000-0300-000017000000}">
      <formula1>STATE</formula1>
    </dataValidation>
    <dataValidation type="textLength" operator="lessThanOrEqual" allowBlank="1" showInputMessage="1" showErrorMessage="1" error="The value entered is too long. The maximum length of this field is 14 characters." sqref="CC3:CC1048576 BT3:BT1048576" xr:uid="{00000000-0002-0000-0300-000018000000}">
      <formula1>14</formula1>
    </dataValidation>
    <dataValidation type="textLength" operator="lessThanOrEqual" allowBlank="1" showInputMessage="1" showErrorMessage="1" error="The value entered is too long. The maximum length of this field is 55 characters." sqref="BY3:BY1048576" xr:uid="{00000000-0002-0000-0300-000019000000}">
      <formula1>55</formula1>
    </dataValidation>
    <dataValidation type="list" allowBlank="1" showInputMessage="1" showErrorMessage="1" sqref="AI3:AI1048576" xr:uid="{00000000-0002-0000-0300-00001A000000}">
      <formula1>SPECIMEN_HANDLING</formula1>
    </dataValidation>
    <dataValidation type="list" allowBlank="1" showInputMessage="1" showErrorMessage="1" sqref="T3:T1048576" xr:uid="{00000000-0002-0000-0300-00001B000000}">
      <formula1>AGE_TYPE</formula1>
    </dataValidation>
    <dataValidation type="list" operator="lessThanOrEqual" allowBlank="1" showInputMessage="1" showErrorMessage="1" error="The value entered is too long. The maximum length of this field is 30 characters." sqref="P3:P1048576" xr:uid="{00000000-0002-0000-0300-00001C000000}">
      <formula1>ANIMAL_CATEGORY</formula1>
    </dataValidation>
    <dataValidation type="textLength" operator="lessThanOrEqual" allowBlank="1" showInputMessage="1" showErrorMessage="1" error="The value entered is too long. The maximum length of this field is 8 characters." sqref="C3:C1048576 CH3:CI1048576" xr:uid="{00000000-0002-0000-0300-00001D000000}">
      <formula1>8</formula1>
    </dataValidation>
    <dataValidation type="textLength" operator="lessThanOrEqual" allowBlank="1" showInputMessage="1" showErrorMessage="1" error="The value entered is too long. The maximum length of this field is 2 characters." sqref="CG3:CG1048576" xr:uid="{00000000-0002-0000-0300-00001E000000}">
      <formula1>2</formula1>
    </dataValidation>
    <dataValidation type="list" operator="lessThanOrEqual" allowBlank="1" showInputMessage="1" showErrorMessage="1" error="The value entered is too long. The maximum length of this field is 20 characters." sqref="CD3:CD1048576 BU3:BU1048576" xr:uid="{00000000-0002-0000-0300-00001F000000}">
      <formula1>COUNTRY</formula1>
    </dataValidation>
    <dataValidation type="list" operator="lessThanOrEqual" allowBlank="1" showInputMessage="1" showErrorMessage="1" error="The value entered is too long. The maximum length of this field is 20 characters." sqref="CB3:CB1048576 BS3:BS1048576" xr:uid="{00000000-0002-0000-0300-000020000000}">
      <formula1>STATE</formula1>
    </dataValidation>
    <dataValidation type="list" operator="lessThanOrEqual" allowBlank="1" showInputMessage="1" showErrorMessage="1" error="The value entered is too long. The maximum length of this field is 20 characters." sqref="BO3:BO1048576" xr:uid="{00000000-0002-0000-0300-000021000000}">
      <formula1>SUFFIX</formula1>
    </dataValidation>
    <dataValidation type="textLength" operator="lessThanOrEqual" allowBlank="1" showInputMessage="1" showErrorMessage="1" error="The value entered is too long. The maximum length of this field is 75 characters." sqref="FO3:FO1048576 FJ3:FJ1048576" xr:uid="{00000000-0002-0000-0300-000022000000}">
      <formula1>75</formula1>
    </dataValidation>
    <dataValidation type="list" operator="greaterThanOrEqual" allowBlank="1" showInputMessage="1" showErrorMessage="1" error="The value entered must be time in the format 00:00." sqref="FL3:FN1048576" xr:uid="{00000000-0002-0000-0300-000023000000}">
      <formula1>CONDITIONS</formula1>
    </dataValidation>
    <dataValidation type="list" allowBlank="1" showInputMessage="1" showErrorMessage="1" sqref="Q3:Q1048576" xr:uid="{00000000-0002-0000-0300-000024000000}">
      <formula1>SEX_ANIMAL</formula1>
    </dataValidation>
    <dataValidation type="custom" operator="lessThanOrEqual" allowBlank="1" showInputMessage="1" showErrorMessage="1" error="The value must be entered in common geocoding format, i.e. N41 25.117. The maximum length of this field is 20 characters." sqref="CE3:CE1048576" xr:uid="{00000000-0002-0000-0300-000025000000}">
      <formula1>IF(AND(LEN(CE3)&lt;=20, OR(LEFT(CE3,1)="N", LEFT(CE3,1)="S")),TRUE,FALSE)</formula1>
    </dataValidation>
    <dataValidation type="custom" operator="lessThanOrEqual" allowBlank="1" showInputMessage="1" showErrorMessage="1" error="The value must be entered in common geocoding format, i.e. W41 25.117. The maximum length of this field is 20 characters." sqref="CF3:CF1048576" xr:uid="{00000000-0002-0000-0300-000026000000}">
      <formula1>IF(AND(LEN(CF3)&lt;=20, OR(LEFT(CF3,1)="W", LEFT(CF3,1)="E")),TRUE,FALSE)</formula1>
    </dataValidation>
    <dataValidation type="list" allowBlank="1" showInputMessage="1" showErrorMessage="1" sqref="FS3:FS1048576" xr:uid="{00000000-0002-0000-0300-000027000000}">
      <formula1>SUSPECTAGENT</formula1>
    </dataValidation>
    <dataValidation type="list" operator="lessThanOrEqual" allowBlank="1" showInputMessage="1" showErrorMessage="1" sqref="FI3:FI1048576" xr:uid="{00000000-0002-0000-0300-00002D000000}">
      <formula1>CONDITION3_SPEC</formula1>
    </dataValidation>
    <dataValidation type="list" operator="lessThanOrEqual" allowBlank="1" showInputMessage="1" showErrorMessage="1" sqref="FG3:FG1048576" xr:uid="{00000000-0002-0000-0300-00002E000000}">
      <formula1>PACKAGECONDITION</formula1>
    </dataValidation>
    <dataValidation type="list" operator="lessThanOrEqual" allowBlank="1" showInputMessage="1" showErrorMessage="1" sqref="FH3:FH1048576" xr:uid="{00000000-0002-0000-0300-00002F000000}">
      <formula1>CONDITION2_CONTAINER</formula1>
    </dataValidation>
    <dataValidation type="custom" operator="lessThanOrEqual" allowBlank="1" showInputMessage="1" showErrorMessage="1" errorTitle="Field Disabled" error="You cannot have both a Contact ID and Contact Detail information in the same row." sqref="AL3:AL1046060" xr:uid="{00000000-0002-0000-0300-000030000000}">
      <formula1>IF(COUNTA(AM3:AR3) &gt; 0,FALSE,TRUE)</formula1>
    </dataValidation>
    <dataValidation type="list" allowBlank="1" showInputMessage="1" showErrorMessage="1" sqref="GI3:GI1048576" xr:uid="{00000000-0002-0000-0300-000031000000}">
      <formula1>LOCATIONS</formula1>
    </dataValidation>
    <dataValidation type="list" allowBlank="1" sqref="GP3:GP1048576" xr:uid="{00000000-0002-0000-0300-000032000000}">
      <formula1>POSITION</formula1>
    </dataValidation>
    <dataValidation type="textLength" operator="lessThanOrEqual" allowBlank="1" showInputMessage="1" showErrorMessage="1" error="The value entered is too long. The maximum length of this field is 450 characters." sqref="GR3:GR1048576" xr:uid="{00000000-0002-0000-0300-000033000000}">
      <formula1>450</formula1>
    </dataValidation>
    <dataValidation type="textLength" operator="lessThanOrEqual" allowBlank="1" showInputMessage="1" showErrorMessage="1" errorTitle="Too Many Characters" error="The value entered is too long. The maximum length of this field is 15 characters." sqref="GQ3:GQ1048576" xr:uid="{00000000-0002-0000-0300-000034000000}">
      <formula1>15</formula1>
    </dataValidation>
    <dataValidation type="list" allowBlank="1" showInputMessage="1" showErrorMessage="1" sqref="GJ3:GJ1048576" xr:uid="{00000000-0002-0000-0300-000035000000}">
      <formula1>Building</formula1>
    </dataValidation>
    <dataValidation type="textLength" operator="lessThanOrEqual" allowBlank="1" showInputMessage="1" showErrorMessage="1" errorTitle="Exceeded Field length." error="Field cannot be over 255 characters." sqref="FZ3:GD1048576" xr:uid="{00000000-0002-0000-0300-000036000000}">
      <formula1>255</formula1>
    </dataValidation>
    <dataValidation type="textLength" operator="lessThanOrEqual" allowBlank="1" showErrorMessage="1" errorTitle="Maximum string size is 255." error="Field cannot be over 255 characters." sqref="FT3:FT1048576" xr:uid="{00000000-0002-0000-0300-000037000000}">
      <formula1>255</formula1>
    </dataValidation>
    <dataValidation type="whole" operator="lessThanOrEqual" allowBlank="1" showInputMessage="1" showErrorMessage="1" errorTitle="Numeric Values" error="Can only accept numeric values less than 16 digits long." sqref="FW3:FX1048576" xr:uid="{00000000-0002-0000-0300-000038000000}">
      <formula1>999999999999999</formula1>
    </dataValidation>
    <dataValidation type="date" operator="notEqual" allowBlank="1" showInputMessage="1" showErrorMessage="1" errorTitle="Date Error" error="Only date values are accepted." sqref="FU3:FV1048576" xr:uid="{00000000-0002-0000-0300-000039000000}">
      <formula1>1</formula1>
    </dataValidation>
    <dataValidation type="decimal" operator="notEqual" allowBlank="1" showErrorMessage="1" errorTitle="Decimal Values" error="This field only accepts Decimal Values." promptTitle="Decimal Fields" prompt="This field only accepts numeric values." sqref="FY3:FY1048576" xr:uid="{00000000-0002-0000-0300-00003A000000}">
      <formula1>9.99999999999999E+33</formula1>
    </dataValidation>
    <dataValidation operator="lessThanOrEqual" allowBlank="1" showInputMessage="1" showErrorMessage="1" errorTitle="Field Disabled" error="You cannot have both a Contact ID and Contact Detail information in the same row." sqref="AR3:AW1048576" xr:uid="{00000000-0002-0000-0300-00003B000000}"/>
    <dataValidation type="list" allowBlank="1" showInputMessage="1" showErrorMessage="1" sqref="GG3:GG1048576" xr:uid="{00000000-0002-0000-0300-000043000000}">
      <formula1>CONTAINER</formula1>
    </dataValidation>
    <dataValidation type="list" allowBlank="1" showInputMessage="1" showErrorMessage="1" sqref="GF3:GF1048576" xr:uid="{00000000-0002-0000-0300-000045000000}">
      <formula1>UNITS</formula1>
    </dataValidation>
    <dataValidation type="date" operator="greaterThan" allowBlank="1" showInputMessage="1" showErrorMessage="1" sqref="GV3:GV1048576 GX3:GX1048576" xr:uid="{00000000-0002-0000-0300-000046000000}">
      <formula1>1</formula1>
    </dataValidation>
    <dataValidation type="custom" allowBlank="1" showInputMessage="1" showErrorMessage="1" errorTitle="Positive Decimal Values" error="This field only accepts positive decimal values." sqref="GE1:GE1048576" xr:uid="{00000000-0002-0000-0300-00004A000000}">
      <formula1>AND(ISNUMBER(GE1),GE1&gt;=0,NOT(LEFT(CELL("format",GE1),1)="P"),NOT(LEFT(CELL("format",GE1),1)="C"))</formula1>
    </dataValidation>
    <dataValidation type="textLength" operator="equal" allowBlank="1" showInputMessage="1" showErrorMessage="1" errorTitle="Invalid CUID" error="CUID must be 8 characters" sqref="HC3:HC1048576" xr:uid="{0E9AFAAA-5112-4696-9CE0-D383C69E2090}">
      <formula1>8</formula1>
    </dataValidation>
    <dataValidation type="custom" operator="lessThanOrEqual" allowBlank="1" showInputMessage="1" showErrorMessage="1" errorTitle="Field Disabled" error="You cannot have both a Contact ID and Contact Detail information in the same row." sqref="AN3:AN1048576" xr:uid="{00000000-0002-0000-0300-00003C000000}">
      <formula1>IF(ISBLANK(AL3), TRUE,FALSE)</formula1>
    </dataValidation>
    <dataValidation type="custom" operator="lessThanOrEqual" allowBlank="1" showInputMessage="1" showErrorMessage="1" errorTitle="Field Disabled" error="You cannot have both a Contact ID and Contact Detail information in the same row." sqref="AP3:AP1048576" xr:uid="{00000000-0002-0000-0300-00003D000000}">
      <formula1>IF(ISBLANK(AL3), TRUE,FALSE)</formula1>
    </dataValidation>
    <dataValidation type="custom" operator="lessThanOrEqual" allowBlank="1" showInputMessage="1" showErrorMessage="1" errorTitle="Field Disabled" error="You cannot have both a Contact ID and Contact Detail information in the same row." sqref="AO3:AO1048576" xr:uid="{00000000-0002-0000-0300-00003E000000}">
      <formula1>IF(ISBLANK(AL3), TRUE,FALSE)</formula1>
    </dataValidation>
    <dataValidation type="list" allowBlank="1" showInputMessage="1" showErrorMessage="1" sqref="AM3:AM1048576" xr:uid="{00000000-0002-0000-0300-00003F000000}">
      <formula1>IF(AL3="",PREFIX, FALSE)</formula1>
    </dataValidation>
    <dataValidation type="list" allowBlank="1" showInputMessage="1" showErrorMessage="1" sqref="AQ3:AQ1048576" xr:uid="{00000000-0002-0000-0300-000040000000}">
      <formula1>IF(AL3="",SUFFIX, FALSE)</formula1>
    </dataValidation>
    <dataValidation type="list" operator="lessThanOrEqual" allowBlank="1" showInputMessage="1" showErrorMessage="1" sqref="K3:K1048576" xr:uid="{00000000-0002-0000-0300-000041000000}">
      <formula1>IF(ISBLANK(L3),CHECKBOX,)</formula1>
    </dataValidation>
    <dataValidation type="list" operator="lessThanOrEqual" allowBlank="1" showInputMessage="1" showErrorMessage="1" sqref="L3:L1048576" xr:uid="{00000000-0002-0000-0300-000042000000}">
      <formula1>IF(ISBLANK(K3),CHECKBOX,)</formula1>
    </dataValidation>
    <dataValidation type="list" allowBlank="1" sqref="AK3:AK1048576" xr:uid="{00000000-0002-0000-0300-000048000000}">
      <formula1>IF(ISBLANK(AJ3),SubmitterName,INDEX(SPHLSubmitterName,MATCH(AJ3,SubmitterID,0)))</formula1>
    </dataValidation>
    <dataValidation type="list" allowBlank="1" showInputMessage="1" showErrorMessage="1" sqref="AJ3:AJ1048576" xr:uid="{00000000-0002-0000-0300-000049000000}">
      <formula1>IF(ISBLANK(AK3),SubmitterID,INDEX(SubmitterID,MATCH(AK3,SPHLSubmitterName,0)))</formula1>
    </dataValidation>
  </dataValidations>
  <pageMargins left="0.7" right="0.7" top="0.75" bottom="0.75" header="0.3" footer="0.3"/>
  <pageSetup orientation="portrait" r:id="rId1"/>
  <drawing r:id="rId2"/>
  <legacyDrawing r:id="rId3"/>
  <controls>
    <mc:AlternateContent xmlns:mc="http://schemas.openxmlformats.org/markup-compatibility/2006">
      <mc:Choice Requires="x14">
        <control shapeId="7221" r:id="rId4" name="CheckBox2">
          <controlPr defaultSize="0" autoLine="0" autoPict="0" altText="Click on the Short list checkbox to be able to select from the corresponding list of fields from the FastLookup tab." linkedCell="FastLookup!$B$2" r:id="rId5">
            <anchor moveWithCells="1" sizeWithCells="1">
              <from>
                <xdr:col>5</xdr:col>
                <xdr:colOff>38100</xdr:colOff>
                <xdr:row>0</xdr:row>
                <xdr:rowOff>88900</xdr:rowOff>
              </from>
              <to>
                <xdr:col>5</xdr:col>
                <xdr:colOff>831850</xdr:colOff>
                <xdr:row>0</xdr:row>
                <xdr:rowOff>342900</xdr:rowOff>
              </to>
            </anchor>
          </controlPr>
        </control>
      </mc:Choice>
      <mc:Fallback>
        <control shapeId="7221" r:id="rId4" name="CheckBox2"/>
      </mc:Fallback>
    </mc:AlternateContent>
    <mc:AlternateContent xmlns:mc="http://schemas.openxmlformats.org/markup-compatibility/2006">
      <mc:Choice Requires="x14">
        <control shapeId="7256" r:id="rId6" name="CheckBox28">
          <controlPr defaultSize="0" autoLine="0" altText="Click on the Short list checkbox to be able to select from the corresponding list of fields from the FastLookup tab." linkedCell="FastLookup!$X$2" r:id="rId7">
            <anchor moveWithCells="1" sizeWithCells="1">
              <from>
                <xdr:col>173</xdr:col>
                <xdr:colOff>114300</xdr:colOff>
                <xdr:row>0</xdr:row>
                <xdr:rowOff>107950</xdr:rowOff>
              </from>
              <to>
                <xdr:col>173</xdr:col>
                <xdr:colOff>984250</xdr:colOff>
                <xdr:row>0</xdr:row>
                <xdr:rowOff>374650</xdr:rowOff>
              </to>
            </anchor>
          </controlPr>
        </control>
      </mc:Choice>
      <mc:Fallback>
        <control shapeId="7256" r:id="rId6" name="CheckBox28"/>
      </mc:Fallback>
    </mc:AlternateContent>
    <mc:AlternateContent xmlns:mc="http://schemas.openxmlformats.org/markup-compatibility/2006">
      <mc:Choice Requires="x14">
        <control shapeId="7255" r:id="rId8" name="CheckBox27">
          <controlPr defaultSize="0" autoLine="0" altText="Click on the Short list checkbox to be able to select from the corresponding list of fields from the FastLookup tab." linkedCell="FastLookup!$X$2" r:id="rId7">
            <anchor moveWithCells="1" sizeWithCells="1">
              <from>
                <xdr:col>171</xdr:col>
                <xdr:colOff>69850</xdr:colOff>
                <xdr:row>0</xdr:row>
                <xdr:rowOff>146050</xdr:rowOff>
              </from>
              <to>
                <xdr:col>171</xdr:col>
                <xdr:colOff>946150</xdr:colOff>
                <xdr:row>0</xdr:row>
                <xdr:rowOff>393700</xdr:rowOff>
              </to>
            </anchor>
          </controlPr>
        </control>
      </mc:Choice>
      <mc:Fallback>
        <control shapeId="7255" r:id="rId8" name="CheckBox27"/>
      </mc:Fallback>
    </mc:AlternateContent>
    <mc:AlternateContent xmlns:mc="http://schemas.openxmlformats.org/markup-compatibility/2006">
      <mc:Choice Requires="x14">
        <control shapeId="7254" r:id="rId9" name="CheckBox26">
          <controlPr defaultSize="0" autoLine="0" altText="Click on the Short list checkbox to be able to select from the corresponding list of fields from the FastLookup tab." linkedCell="FastLookup!$V$2" r:id="rId7">
            <anchor moveWithCells="1" sizeWithCells="1">
              <from>
                <xdr:col>155</xdr:col>
                <xdr:colOff>76200</xdr:colOff>
                <xdr:row>0</xdr:row>
                <xdr:rowOff>88900</xdr:rowOff>
              </from>
              <to>
                <xdr:col>155</xdr:col>
                <xdr:colOff>946150</xdr:colOff>
                <xdr:row>0</xdr:row>
                <xdr:rowOff>342900</xdr:rowOff>
              </to>
            </anchor>
          </controlPr>
        </control>
      </mc:Choice>
      <mc:Fallback>
        <control shapeId="7254" r:id="rId9" name="CheckBox26"/>
      </mc:Fallback>
    </mc:AlternateContent>
    <mc:AlternateContent xmlns:mc="http://schemas.openxmlformats.org/markup-compatibility/2006">
      <mc:Choice Requires="x14">
        <control shapeId="7253" r:id="rId10" name="CheckBox25">
          <controlPr defaultSize="0" autoLine="0" altText="Click on the Short list checkbox to be able to select from the corresponding list of fields from the FastLookup tab." linkedCell="FastLookup!$V$2" r:id="rId7">
            <anchor moveWithCells="1" sizeWithCells="1">
              <from>
                <xdr:col>153</xdr:col>
                <xdr:colOff>76200</xdr:colOff>
                <xdr:row>0</xdr:row>
                <xdr:rowOff>88900</xdr:rowOff>
              </from>
              <to>
                <xdr:col>153</xdr:col>
                <xdr:colOff>946150</xdr:colOff>
                <xdr:row>0</xdr:row>
                <xdr:rowOff>342900</xdr:rowOff>
              </to>
            </anchor>
          </controlPr>
        </control>
      </mc:Choice>
      <mc:Fallback>
        <control shapeId="7253" r:id="rId10" name="CheckBox25"/>
      </mc:Fallback>
    </mc:AlternateContent>
    <mc:AlternateContent xmlns:mc="http://schemas.openxmlformats.org/markup-compatibility/2006">
      <mc:Choice Requires="x14">
        <control shapeId="7252" r:id="rId11" name="CheckBox24">
          <controlPr defaultSize="0" autoLine="0" altText="Click on the Short list checkbox to be able to select from the corresponding list of fields from the FastLookup tab." linkedCell="FastLookup!$V$2" r:id="rId7">
            <anchor moveWithCells="1" sizeWithCells="1">
              <from>
                <xdr:col>151</xdr:col>
                <xdr:colOff>76200</xdr:colOff>
                <xdr:row>0</xdr:row>
                <xdr:rowOff>88900</xdr:rowOff>
              </from>
              <to>
                <xdr:col>151</xdr:col>
                <xdr:colOff>946150</xdr:colOff>
                <xdr:row>0</xdr:row>
                <xdr:rowOff>342900</xdr:rowOff>
              </to>
            </anchor>
          </controlPr>
        </control>
      </mc:Choice>
      <mc:Fallback>
        <control shapeId="7252" r:id="rId11" name="CheckBox24"/>
      </mc:Fallback>
    </mc:AlternateContent>
    <mc:AlternateContent xmlns:mc="http://schemas.openxmlformats.org/markup-compatibility/2006">
      <mc:Choice Requires="x14">
        <control shapeId="7248" r:id="rId12" name="CheckBox23">
          <controlPr defaultSize="0" autoLine="0" altText="Click on the Short list checkbox to be able to select from the corresponding list of fields from the FastLookup tab." linkedCell="FastLookup!$V$2" r:id="rId7">
            <anchor moveWithCells="1" sizeWithCells="1">
              <from>
                <xdr:col>149</xdr:col>
                <xdr:colOff>76200</xdr:colOff>
                <xdr:row>0</xdr:row>
                <xdr:rowOff>88900</xdr:rowOff>
              </from>
              <to>
                <xdr:col>149</xdr:col>
                <xdr:colOff>946150</xdr:colOff>
                <xdr:row>0</xdr:row>
                <xdr:rowOff>342900</xdr:rowOff>
              </to>
            </anchor>
          </controlPr>
        </control>
      </mc:Choice>
      <mc:Fallback>
        <control shapeId="7248" r:id="rId12" name="CheckBox23"/>
      </mc:Fallback>
    </mc:AlternateContent>
    <mc:AlternateContent xmlns:mc="http://schemas.openxmlformats.org/markup-compatibility/2006">
      <mc:Choice Requires="x14">
        <control shapeId="7246" r:id="rId13" name="CheckBox22">
          <controlPr defaultSize="0" autoLine="0" autoPict="0" altText="Click on the Short list checkbox to be able to select from the corresponding list of fields from the FastLookup tab." linkedCell="FastLookup!$T$2" r:id="rId14">
            <anchor moveWithCells="1" sizeWithCells="1">
              <from>
                <xdr:col>135</xdr:col>
                <xdr:colOff>69850</xdr:colOff>
                <xdr:row>0</xdr:row>
                <xdr:rowOff>88900</xdr:rowOff>
              </from>
              <to>
                <xdr:col>135</xdr:col>
                <xdr:colOff>1022350</xdr:colOff>
                <xdr:row>0</xdr:row>
                <xdr:rowOff>342900</xdr:rowOff>
              </to>
            </anchor>
          </controlPr>
        </control>
      </mc:Choice>
      <mc:Fallback>
        <control shapeId="7246" r:id="rId13" name="CheckBox22"/>
      </mc:Fallback>
    </mc:AlternateContent>
    <mc:AlternateContent xmlns:mc="http://schemas.openxmlformats.org/markup-compatibility/2006">
      <mc:Choice Requires="x14">
        <control shapeId="7245" r:id="rId15" name="CheckBox21">
          <controlPr defaultSize="0" autoLine="0" autoPict="0" altText="Click on the Short list checkbox to be able to select from the corresponding list of fields from the FastLookup tab." linkedCell="FastLookup!$S$2" r:id="rId16">
            <anchor moveWithCells="1" sizeWithCells="1">
              <from>
                <xdr:col>134</xdr:col>
                <xdr:colOff>69850</xdr:colOff>
                <xdr:row>0</xdr:row>
                <xdr:rowOff>88900</xdr:rowOff>
              </from>
              <to>
                <xdr:col>134</xdr:col>
                <xdr:colOff>1003300</xdr:colOff>
                <xdr:row>0</xdr:row>
                <xdr:rowOff>342900</xdr:rowOff>
              </to>
            </anchor>
          </controlPr>
        </control>
      </mc:Choice>
      <mc:Fallback>
        <control shapeId="7245" r:id="rId15" name="CheckBox21"/>
      </mc:Fallback>
    </mc:AlternateContent>
    <mc:AlternateContent xmlns:mc="http://schemas.openxmlformats.org/markup-compatibility/2006">
      <mc:Choice Requires="x14">
        <control shapeId="7244" r:id="rId17" name="CheckBox20">
          <controlPr defaultSize="0" autoLine="0" altText="Click on the Short list checkbox to be able to select from the corresponding list of fields from the FastLookup tab." linkedCell="FastLookup!$R$2" r:id="rId18">
            <anchor moveWithCells="1" sizeWithCells="1">
              <from>
                <xdr:col>131</xdr:col>
                <xdr:colOff>50800</xdr:colOff>
                <xdr:row>0</xdr:row>
                <xdr:rowOff>88900</xdr:rowOff>
              </from>
              <to>
                <xdr:col>132</xdr:col>
                <xdr:colOff>0</xdr:colOff>
                <xdr:row>0</xdr:row>
                <xdr:rowOff>342900</xdr:rowOff>
              </to>
            </anchor>
          </controlPr>
        </control>
      </mc:Choice>
      <mc:Fallback>
        <control shapeId="7244" r:id="rId17" name="CheckBox20"/>
      </mc:Fallback>
    </mc:AlternateContent>
    <mc:AlternateContent xmlns:mc="http://schemas.openxmlformats.org/markup-compatibility/2006">
      <mc:Choice Requires="x14">
        <control shapeId="7243" r:id="rId19" name="CheckBox19">
          <controlPr defaultSize="0" autoLine="0" autoPict="0" altText="Click on the Short list checkbox to be able to select from the corresponding list of fields from the FastLookup tab." linkedCell="FastLookup!$Q$2" r:id="rId16">
            <anchor moveWithCells="1" sizeWithCells="1">
              <from>
                <xdr:col>130</xdr:col>
                <xdr:colOff>38100</xdr:colOff>
                <xdr:row>0</xdr:row>
                <xdr:rowOff>88900</xdr:rowOff>
              </from>
              <to>
                <xdr:col>130</xdr:col>
                <xdr:colOff>984250</xdr:colOff>
                <xdr:row>0</xdr:row>
                <xdr:rowOff>342900</xdr:rowOff>
              </to>
            </anchor>
          </controlPr>
        </control>
      </mc:Choice>
      <mc:Fallback>
        <control shapeId="7243" r:id="rId19" name="CheckBox19"/>
      </mc:Fallback>
    </mc:AlternateContent>
    <mc:AlternateContent xmlns:mc="http://schemas.openxmlformats.org/markup-compatibility/2006">
      <mc:Choice Requires="x14">
        <control shapeId="7242" r:id="rId20" name="CheckBox18">
          <controlPr defaultSize="0" autoLine="0" altText="Click on the Short list checkbox to be able to select from the corresponding list of fields from the FastLookup tab." linkedCell="FastLookup!$N$2" r:id="rId18">
            <anchor moveWithCells="1" sizeWithCells="1">
              <from>
                <xdr:col>114</xdr:col>
                <xdr:colOff>76200</xdr:colOff>
                <xdr:row>0</xdr:row>
                <xdr:rowOff>88900</xdr:rowOff>
              </from>
              <to>
                <xdr:col>114</xdr:col>
                <xdr:colOff>1289050</xdr:colOff>
                <xdr:row>0</xdr:row>
                <xdr:rowOff>342900</xdr:rowOff>
              </to>
            </anchor>
          </controlPr>
        </control>
      </mc:Choice>
      <mc:Fallback>
        <control shapeId="7242" r:id="rId20" name="CheckBox18"/>
      </mc:Fallback>
    </mc:AlternateContent>
    <mc:AlternateContent xmlns:mc="http://schemas.openxmlformats.org/markup-compatibility/2006">
      <mc:Choice Requires="x14">
        <control shapeId="7241" r:id="rId21" name="CheckBox17">
          <controlPr defaultSize="0" autoLine="0" altText="Click on the Short list checkbox to be able to select from the corresponding list of fields from the FastLookup tab." linkedCell="FastLookup!$N$2" r:id="rId18">
            <anchor moveWithCells="1" sizeWithCells="1">
              <from>
                <xdr:col>111</xdr:col>
                <xdr:colOff>76200</xdr:colOff>
                <xdr:row>0</xdr:row>
                <xdr:rowOff>88900</xdr:rowOff>
              </from>
              <to>
                <xdr:col>111</xdr:col>
                <xdr:colOff>1289050</xdr:colOff>
                <xdr:row>0</xdr:row>
                <xdr:rowOff>342900</xdr:rowOff>
              </to>
            </anchor>
          </controlPr>
        </control>
      </mc:Choice>
      <mc:Fallback>
        <control shapeId="7241" r:id="rId21" name="CheckBox17"/>
      </mc:Fallback>
    </mc:AlternateContent>
    <mc:AlternateContent xmlns:mc="http://schemas.openxmlformats.org/markup-compatibility/2006">
      <mc:Choice Requires="x14">
        <control shapeId="7240" r:id="rId22" name="CheckBox16">
          <controlPr defaultSize="0" autoLine="0" altText="Click on the Short list checkbox to be able to select from the corresponding list of fields from the FastLookup tab." linkedCell="FastLookup!$N$2" r:id="rId18">
            <anchor moveWithCells="1" sizeWithCells="1">
              <from>
                <xdr:col>108</xdr:col>
                <xdr:colOff>50800</xdr:colOff>
                <xdr:row>0</xdr:row>
                <xdr:rowOff>107950</xdr:rowOff>
              </from>
              <to>
                <xdr:col>108</xdr:col>
                <xdr:colOff>1250950</xdr:colOff>
                <xdr:row>0</xdr:row>
                <xdr:rowOff>374650</xdr:rowOff>
              </to>
            </anchor>
          </controlPr>
        </control>
      </mc:Choice>
      <mc:Fallback>
        <control shapeId="7240" r:id="rId22" name="CheckBox16"/>
      </mc:Fallback>
    </mc:AlternateContent>
    <mc:AlternateContent xmlns:mc="http://schemas.openxmlformats.org/markup-compatibility/2006">
      <mc:Choice Requires="x14">
        <control shapeId="7235" r:id="rId23" name="CheckBox13">
          <controlPr defaultSize="0" autoLine="0" altText="Click on the Short list checkbox to be able to select from the corresponding list of fields from the FastLookup tab." linkedCell="FastLookup!$M$2" r:id="rId24">
            <anchor moveWithCells="1" sizeWithCells="1">
              <from>
                <xdr:col>33</xdr:col>
                <xdr:colOff>165100</xdr:colOff>
                <xdr:row>0</xdr:row>
                <xdr:rowOff>107950</xdr:rowOff>
              </from>
              <to>
                <xdr:col>33</xdr:col>
                <xdr:colOff>1365250</xdr:colOff>
                <xdr:row>0</xdr:row>
                <xdr:rowOff>355600</xdr:rowOff>
              </to>
            </anchor>
          </controlPr>
        </control>
      </mc:Choice>
      <mc:Fallback>
        <control shapeId="7235" r:id="rId23" name="CheckBox13"/>
      </mc:Fallback>
    </mc:AlternateContent>
    <mc:AlternateContent xmlns:mc="http://schemas.openxmlformats.org/markup-compatibility/2006">
      <mc:Choice Requires="x14">
        <control shapeId="7234" r:id="rId25" name="CheckBox12">
          <controlPr defaultSize="0" autoLine="0" altText="Click on the Short list checkbox to be able to select from the corresponding list of fields from the FastLookup tab." linkedCell="FastLookup!$L$2" r:id="rId18">
            <anchor moveWithCells="1" sizeWithCells="1">
              <from>
                <xdr:col>32</xdr:col>
                <xdr:colOff>152400</xdr:colOff>
                <xdr:row>0</xdr:row>
                <xdr:rowOff>114300</xdr:rowOff>
              </from>
              <to>
                <xdr:col>32</xdr:col>
                <xdr:colOff>1365250</xdr:colOff>
                <xdr:row>0</xdr:row>
                <xdr:rowOff>374650</xdr:rowOff>
              </to>
            </anchor>
          </controlPr>
        </control>
      </mc:Choice>
      <mc:Fallback>
        <control shapeId="7234" r:id="rId25" name="CheckBox12"/>
      </mc:Fallback>
    </mc:AlternateContent>
    <mc:AlternateContent xmlns:mc="http://schemas.openxmlformats.org/markup-compatibility/2006">
      <mc:Choice Requires="x14">
        <control shapeId="7232" r:id="rId26" name="CheckBox11">
          <controlPr defaultSize="0" autoLine="0" autoPict="0" altText="Click on the Short list checkbox to be able to select from the corresponding list of fields from the FastLookup tab." linkedCell="FastLookup!$J$2" r:id="rId27">
            <anchor moveWithCells="1" sizeWithCells="1">
              <from>
                <xdr:col>31</xdr:col>
                <xdr:colOff>88900</xdr:colOff>
                <xdr:row>0</xdr:row>
                <xdr:rowOff>107950</xdr:rowOff>
              </from>
              <to>
                <xdr:col>31</xdr:col>
                <xdr:colOff>1136650</xdr:colOff>
                <xdr:row>0</xdr:row>
                <xdr:rowOff>374650</xdr:rowOff>
              </to>
            </anchor>
          </controlPr>
        </control>
      </mc:Choice>
      <mc:Fallback>
        <control shapeId="7232" r:id="rId26" name="CheckBox11"/>
      </mc:Fallback>
    </mc:AlternateContent>
    <mc:AlternateContent xmlns:mc="http://schemas.openxmlformats.org/markup-compatibility/2006">
      <mc:Choice Requires="x14">
        <control shapeId="7231" r:id="rId28" name="CheckBox10">
          <controlPr defaultSize="0" autoLine="0" altText="Click on the Short list checkbox to be able to select from the corresponding list of fields from the FastLookup tab." linkedCell="FastLookup!$I$2" r:id="rId18">
            <anchor moveWithCells="1" sizeWithCells="1">
              <from>
                <xdr:col>30</xdr:col>
                <xdr:colOff>88900</xdr:colOff>
                <xdr:row>0</xdr:row>
                <xdr:rowOff>88900</xdr:rowOff>
              </from>
              <to>
                <xdr:col>30</xdr:col>
                <xdr:colOff>1289050</xdr:colOff>
                <xdr:row>0</xdr:row>
                <xdr:rowOff>342900</xdr:rowOff>
              </to>
            </anchor>
          </controlPr>
        </control>
      </mc:Choice>
      <mc:Fallback>
        <control shapeId="7231" r:id="rId28" name="CheckBox10"/>
      </mc:Fallback>
    </mc:AlternateContent>
    <mc:AlternateContent xmlns:mc="http://schemas.openxmlformats.org/markup-compatibility/2006">
      <mc:Choice Requires="x14">
        <control shapeId="7229" r:id="rId29" name="CheckBox9">
          <controlPr defaultSize="0" autoLine="0" altText="Click on the Short list checkbox to be able to select from the corresponding list of fields from the FastLookup tab." linkedCell="FastLookup!$H$2" r:id="rId18">
            <anchor moveWithCells="1" sizeWithCells="1">
              <from>
                <xdr:col>29</xdr:col>
                <xdr:colOff>76200</xdr:colOff>
                <xdr:row>0</xdr:row>
                <xdr:rowOff>107950</xdr:rowOff>
              </from>
              <to>
                <xdr:col>29</xdr:col>
                <xdr:colOff>1289050</xdr:colOff>
                <xdr:row>0</xdr:row>
                <xdr:rowOff>355600</xdr:rowOff>
              </to>
            </anchor>
          </controlPr>
        </control>
      </mc:Choice>
      <mc:Fallback>
        <control shapeId="7229" r:id="rId29" name="CheckBox9"/>
      </mc:Fallback>
    </mc:AlternateContent>
    <mc:AlternateContent xmlns:mc="http://schemas.openxmlformats.org/markup-compatibility/2006">
      <mc:Choice Requires="x14">
        <control shapeId="7228" r:id="rId30" name="CheckBox8">
          <controlPr defaultSize="0" autoLine="0" altText="Click on the Short list checkbox to be able to select from the corresponding list of fields from the FastLookup tab." linkedCell="FastLookup!$G$2" r:id="rId18">
            <anchor moveWithCells="1" sizeWithCells="1">
              <from>
                <xdr:col>28</xdr:col>
                <xdr:colOff>222250</xdr:colOff>
                <xdr:row>0</xdr:row>
                <xdr:rowOff>152400</xdr:rowOff>
              </from>
              <to>
                <xdr:col>28</xdr:col>
                <xdr:colOff>1422400</xdr:colOff>
                <xdr:row>0</xdr:row>
                <xdr:rowOff>412750</xdr:rowOff>
              </to>
            </anchor>
          </controlPr>
        </control>
      </mc:Choice>
      <mc:Fallback>
        <control shapeId="7228" r:id="rId30" name="CheckBox8"/>
      </mc:Fallback>
    </mc:AlternateContent>
    <mc:AlternateContent xmlns:mc="http://schemas.openxmlformats.org/markup-compatibility/2006">
      <mc:Choice Requires="x14">
        <control shapeId="7227" r:id="rId31" name="CheckBox7">
          <controlPr defaultSize="0" autoLine="0" altText="Click on the Short list checkbox to be able to select from the corresponding list of fields from the FastLookup tab." linkedCell="FastLookup!$E$2" r:id="rId24">
            <anchor moveWithCells="1" sizeWithCells="1">
              <from>
                <xdr:col>27</xdr:col>
                <xdr:colOff>165100</xdr:colOff>
                <xdr:row>0</xdr:row>
                <xdr:rowOff>127000</xdr:rowOff>
              </from>
              <to>
                <xdr:col>27</xdr:col>
                <xdr:colOff>1365250</xdr:colOff>
                <xdr:row>0</xdr:row>
                <xdr:rowOff>381000</xdr:rowOff>
              </to>
            </anchor>
          </controlPr>
        </control>
      </mc:Choice>
      <mc:Fallback>
        <control shapeId="7227" r:id="rId31" name="CheckBox7"/>
      </mc:Fallback>
    </mc:AlternateContent>
    <mc:AlternateContent xmlns:mc="http://schemas.openxmlformats.org/markup-compatibility/2006">
      <mc:Choice Requires="x14">
        <control shapeId="7226" r:id="rId32" name="CheckBox6">
          <controlPr defaultSize="0" autoLine="0" altText="Click on the Short list checkbox to be able to select from the corresponding list of fields from the FastLookup tab." linkedCell="FastLookup!$D$2" r:id="rId24">
            <anchor moveWithCells="1" sizeWithCells="1">
              <from>
                <xdr:col>26</xdr:col>
                <xdr:colOff>31750</xdr:colOff>
                <xdr:row>0</xdr:row>
                <xdr:rowOff>114300</xdr:rowOff>
              </from>
              <to>
                <xdr:col>26</xdr:col>
                <xdr:colOff>1231900</xdr:colOff>
                <xdr:row>0</xdr:row>
                <xdr:rowOff>374650</xdr:rowOff>
              </to>
            </anchor>
          </controlPr>
        </control>
      </mc:Choice>
      <mc:Fallback>
        <control shapeId="7226" r:id="rId32" name="CheckBox6"/>
      </mc:Fallback>
    </mc:AlternateContent>
    <mc:AlternateContent xmlns:mc="http://schemas.openxmlformats.org/markup-compatibility/2006">
      <mc:Choice Requires="x14">
        <control shapeId="7225" r:id="rId33" name="CheckBox5">
          <controlPr defaultSize="0" autoLine="0" autoPict="0" altText="Click on the Short list checkbox to be able to select from the corresponding list of fields from the FastLookup tab." linkedCell="FastLookup!$P$2" r:id="rId34">
            <anchor moveWithCells="1" sizeWithCells="1">
              <from>
                <xdr:col>13</xdr:col>
                <xdr:colOff>69850</xdr:colOff>
                <xdr:row>0</xdr:row>
                <xdr:rowOff>88900</xdr:rowOff>
              </from>
              <to>
                <xdr:col>13</xdr:col>
                <xdr:colOff>1212850</xdr:colOff>
                <xdr:row>0</xdr:row>
                <xdr:rowOff>342900</xdr:rowOff>
              </to>
            </anchor>
          </controlPr>
        </control>
      </mc:Choice>
      <mc:Fallback>
        <control shapeId="7225" r:id="rId33" name="CheckBox5"/>
      </mc:Fallback>
    </mc:AlternateContent>
    <mc:AlternateContent xmlns:mc="http://schemas.openxmlformats.org/markup-compatibility/2006">
      <mc:Choice Requires="x14">
        <control shapeId="7224" r:id="rId35" name="CheckBox4">
          <controlPr defaultSize="0" autoLine="0" autoPict="0" altText="Click on the Short list checkbox to be able to select from the corresponding list of fields from the FastLookup tab." linkedCell="FastLookup!$O$2" r:id="rId34">
            <anchor moveWithCells="1" sizeWithCells="1">
              <from>
                <xdr:col>12</xdr:col>
                <xdr:colOff>69850</xdr:colOff>
                <xdr:row>0</xdr:row>
                <xdr:rowOff>88900</xdr:rowOff>
              </from>
              <to>
                <xdr:col>12</xdr:col>
                <xdr:colOff>1212850</xdr:colOff>
                <xdr:row>0</xdr:row>
                <xdr:rowOff>342900</xdr:rowOff>
              </to>
            </anchor>
          </controlPr>
        </control>
      </mc:Choice>
      <mc:Fallback>
        <control shapeId="7224" r:id="rId35" name="CheckBox4"/>
      </mc:Fallback>
    </mc:AlternateContent>
    <mc:AlternateContent xmlns:mc="http://schemas.openxmlformats.org/markup-compatibility/2006">
      <mc:Choice Requires="x14">
        <control shapeId="7223" r:id="rId36" name="CheckBox3">
          <controlPr defaultSize="0" autoLine="0" autoPict="0" altText="Click on the Short list checkbox to be able to select from the corresponding list of fields from the FastLookup tab." linkedCell="FastLookup!$C$2" r:id="rId37">
            <anchor moveWithCells="1" sizeWithCells="1">
              <from>
                <xdr:col>20</xdr:col>
                <xdr:colOff>31750</xdr:colOff>
                <xdr:row>0</xdr:row>
                <xdr:rowOff>88900</xdr:rowOff>
              </from>
              <to>
                <xdr:col>20</xdr:col>
                <xdr:colOff>1066800</xdr:colOff>
                <xdr:row>0</xdr:row>
                <xdr:rowOff>342900</xdr:rowOff>
              </to>
            </anchor>
          </controlPr>
        </control>
      </mc:Choice>
      <mc:Fallback>
        <control shapeId="7223" r:id="rId36" name="CheckBox3"/>
      </mc:Fallback>
    </mc:AlternateContent>
    <mc:AlternateContent xmlns:mc="http://schemas.openxmlformats.org/markup-compatibility/2006">
      <mc:Choice Requires="x14">
        <control shapeId="7261" r:id="rId38" name="TextBox2">
          <controlPr defaultSize="0" disabled="1" autoLine="0" autoPict="0" linkedCell="'Global Submitters'!Z2" r:id="rId39">
            <anchor moveWithCells="1">
              <from>
                <xdr:col>35</xdr:col>
                <xdr:colOff>88900</xdr:colOff>
                <xdr:row>0</xdr:row>
                <xdr:rowOff>6350</xdr:rowOff>
              </from>
              <to>
                <xdr:col>36</xdr:col>
                <xdr:colOff>31750</xdr:colOff>
                <xdr:row>0</xdr:row>
                <xdr:rowOff>330200</xdr:rowOff>
              </to>
            </anchor>
          </controlPr>
        </control>
      </mc:Choice>
      <mc:Fallback>
        <control shapeId="7261" r:id="rId38" name="TextBox2"/>
      </mc:Fallback>
    </mc:AlternateContent>
    <mc:AlternateContent xmlns:mc="http://schemas.openxmlformats.org/markup-compatibility/2006">
      <mc:Choice Requires="x14">
        <control shapeId="7260" r:id="rId40" name="ComboBox2">
          <controlPr defaultSize="0" autoLine="0" autoPict="0" linkedCell="SPHLIDSearch" listFillRange="SubmitterName" r:id="rId41">
            <anchor moveWithCells="1">
              <from>
                <xdr:col>36</xdr:col>
                <xdr:colOff>69850</xdr:colOff>
                <xdr:row>0</xdr:row>
                <xdr:rowOff>0</xdr:rowOff>
              </from>
              <to>
                <xdr:col>38</xdr:col>
                <xdr:colOff>12700</xdr:colOff>
                <xdr:row>0</xdr:row>
                <xdr:rowOff>330200</xdr:rowOff>
              </to>
            </anchor>
          </controlPr>
        </control>
      </mc:Choice>
      <mc:Fallback>
        <control shapeId="7260" r:id="rId40" name="ComboBox2"/>
      </mc:Fallback>
    </mc:AlternateContent>
    <mc:AlternateContent xmlns:mc="http://schemas.openxmlformats.org/markup-compatibility/2006">
      <mc:Choice Requires="x14">
        <control shapeId="7262" r:id="rId42" name="Check Box 94">
          <controlPr defaultSize="0" autoFill="0" autoLine="0" autoPict="0">
            <anchor moveWithCells="1">
              <from>
                <xdr:col>53</xdr:col>
                <xdr:colOff>69850</xdr:colOff>
                <xdr:row>0</xdr:row>
                <xdr:rowOff>203200</xdr:rowOff>
              </from>
              <to>
                <xdr:col>53</xdr:col>
                <xdr:colOff>1638300</xdr:colOff>
                <xdr:row>0</xdr:row>
                <xdr:rowOff>412750</xdr:rowOff>
              </to>
            </anchor>
          </controlPr>
        </control>
      </mc:Choice>
    </mc:AlternateContent>
    <mc:AlternateContent xmlns:mc="http://schemas.openxmlformats.org/markup-compatibility/2006">
      <mc:Choice Requires="x14">
        <control shapeId="7263" r:id="rId43" name="Check Box 95">
          <controlPr defaultSize="0" autoFill="0" autoLine="0" autoPict="0">
            <anchor moveWithCells="1">
              <from>
                <xdr:col>58</xdr:col>
                <xdr:colOff>31750</xdr:colOff>
                <xdr:row>0</xdr:row>
                <xdr:rowOff>241300</xdr:rowOff>
              </from>
              <to>
                <xdr:col>58</xdr:col>
                <xdr:colOff>1612900</xdr:colOff>
                <xdr:row>0</xdr:row>
                <xdr:rowOff>450850</xdr:rowOff>
              </to>
            </anchor>
          </controlPr>
        </control>
      </mc:Choice>
    </mc:AlternateContent>
    <mc:AlternateContent xmlns:mc="http://schemas.openxmlformats.org/markup-compatibility/2006">
      <mc:Choice Requires="x14">
        <control shapeId="7280" r:id="rId44" name="Option Button 112">
          <controlPr defaultSize="0" autoFill="0" autoLine="0" autoPict="0" altText="All Test Codes">
            <anchor moveWithCells="1">
              <from>
                <xdr:col>4</xdr:col>
                <xdr:colOff>19050</xdr:colOff>
                <xdr:row>0</xdr:row>
                <xdr:rowOff>0</xdr:rowOff>
              </from>
              <to>
                <xdr:col>4</xdr:col>
                <xdr:colOff>2063750</xdr:colOff>
                <xdr:row>0</xdr:row>
                <xdr:rowOff>196850</xdr:rowOff>
              </to>
            </anchor>
          </controlPr>
        </control>
      </mc:Choice>
    </mc:AlternateContent>
    <mc:AlternateContent xmlns:mc="http://schemas.openxmlformats.org/markup-compatibility/2006">
      <mc:Choice Requires="x14">
        <control shapeId="7281" r:id="rId45" name="Option Button 113">
          <controlPr defaultSize="0" autoFill="0" autoLine="0" autoPict="0" altText="All Test Codes">
            <anchor moveWithCells="1">
              <from>
                <xdr:col>4</xdr:col>
                <xdr:colOff>12700</xdr:colOff>
                <xdr:row>0</xdr:row>
                <xdr:rowOff>171450</xdr:rowOff>
              </from>
              <to>
                <xdr:col>4</xdr:col>
                <xdr:colOff>1911350</xdr:colOff>
                <xdr:row>0</xdr:row>
                <xdr:rowOff>387350</xdr:rowOff>
              </to>
            </anchor>
          </controlPr>
        </control>
      </mc:Choice>
    </mc:AlternateContent>
    <mc:AlternateContent xmlns:mc="http://schemas.openxmlformats.org/markup-compatibility/2006">
      <mc:Choice Requires="x14">
        <control shapeId="7282" r:id="rId46" name="Option Button 114">
          <controlPr defaultSize="0" autoFill="0" autoLine="0" autoPict="0" altText="Non-CLIA Test Codes">
            <anchor moveWithCells="1">
              <from>
                <xdr:col>4</xdr:col>
                <xdr:colOff>12700</xdr:colOff>
                <xdr:row>0</xdr:row>
                <xdr:rowOff>368300</xdr:rowOff>
              </from>
              <to>
                <xdr:col>5</xdr:col>
                <xdr:colOff>463550</xdr:colOff>
                <xdr:row>0</xdr:row>
                <xdr:rowOff>533400</xdr:rowOff>
              </to>
            </anchor>
          </controlPr>
        </control>
      </mc:Choice>
    </mc:AlternateContent>
    <mc:AlternateContent xmlns:mc="http://schemas.openxmlformats.org/markup-compatibility/2006">
      <mc:Choice Requires="x14">
        <control shapeId="7283" r:id="rId47" name="Option Button 115">
          <controlPr defaultSize="0" autoFill="0" autoLine="0" autoPict="0">
            <anchor moveWithCells="1">
              <from>
                <xdr:col>4</xdr:col>
                <xdr:colOff>12700</xdr:colOff>
                <xdr:row>0</xdr:row>
                <xdr:rowOff>514350</xdr:rowOff>
              </from>
              <to>
                <xdr:col>4</xdr:col>
                <xdr:colOff>1733550</xdr:colOff>
                <xdr:row>0</xdr:row>
                <xdr:rowOff>730250</xdr:rowOff>
              </to>
            </anchor>
          </controlPr>
        </control>
      </mc:Choice>
    </mc:AlternateContent>
  </controls>
  <extLst>
    <ext xmlns:x14="http://schemas.microsoft.com/office/spreadsheetml/2009/9/main" uri="{CCE6A557-97BC-4b89-ADB6-D9C93CAAB3DF}">
      <x14:dataValidations xmlns:xm="http://schemas.microsoft.com/office/excel/2006/main" count="35">
        <x14:dataValidation type="list" allowBlank="1" showInputMessage="1" showErrorMessage="1" xr:uid="{00000000-0002-0000-0300-00004B000000}">
          <x14:formula1>
            <xm:f>'Master FA Picklists'!$A$5</xm:f>
          </x14:formula1>
          <xm:sqref>D3:D1048576</xm:sqref>
        </x14:dataValidation>
        <x14:dataValidation type="list" allowBlank="1" xr:uid="{00000000-0002-0000-0300-00005A000000}">
          <x14:formula1>
            <xm:f>IF(FastLookup!$Y$2,OFFSET(FastLookup!$Y$2,1,0,COUNTA(FastLookup!$Y$3:$Y$501)-COUNTBLANK(FastLookup!$Y$3:$Y$501),1),SubmitterID)</xm:f>
          </x14:formula1>
          <xm:sqref>BG3:BG1048576 BB3:BB1048576</xm:sqref>
        </x14:dataValidation>
        <x14:dataValidation type="list" allowBlank="1" showErrorMessage="1" errorTitle="Event Name Error" error="You need to fill in values in the Event Name field in the FastLookup tab to use this feature." xr:uid="{00000000-0002-0000-0300-00006C000000}">
          <x14:formula1>
            <xm:f>OFFSET(FastLookup!$AF$2,1,0,COUNTA(FastLookup!AF:AF)- 2,1)</xm:f>
          </x14:formula1>
          <xm:sqref>GT3:GT1048576</xm:sqref>
        </x14:dataValidation>
        <x14:dataValidation type="list" operator="lessThanOrEqual" allowBlank="1" errorTitle="Too Many Characters" error="The value entered is too long. The maximum length of this field is 80 characters." xr:uid="{00000000-0002-0000-0300-000068000000}">
          <x14:formula1>
            <xm:f>OFFSET(FastLookup!$AA$2,1,0,COUNTA(FastLookup!AA:AA)- 2,1)</xm:f>
          </x14:formula1>
          <xm:sqref>GL3:GL1048576</xm:sqref>
        </x14:dataValidation>
        <x14:dataValidation type="list" operator="lessThanOrEqual" allowBlank="1" errorTitle="Too Many Characters" error="The value entered is too long. The maximum length of this field is 80 characters." xr:uid="{00000000-0002-0000-0300-00004D000000}">
          <x14:formula1>
            <xm:f>OFFSET(FastLookup!$Z$2,1,0,COUNTA(FastLookup!Z:Z)- 2,1)</xm:f>
          </x14:formula1>
          <xm:sqref>GK3:GK1048576</xm:sqref>
        </x14:dataValidation>
        <x14:dataValidation type="list" operator="lessThanOrEqual" allowBlank="1" errorTitle="Too Many Characters" error="The value entered is too long. The maximum length of this field is 80 characters." xr:uid="{00000000-0002-0000-0300-000069000000}">
          <x14:formula1>
            <xm:f>OFFSET(FastLookup!$AB$2,1,0,COUNTA(FastLookup!AB:AB)- 2,1)</xm:f>
          </x14:formula1>
          <xm:sqref>GM3:GM1048576</xm:sqref>
        </x14:dataValidation>
        <x14:dataValidation type="list" operator="lessThanOrEqual" allowBlank="1" errorTitle="Too Many Characters" error="The value entered is too long. The maximum length of this field is 80 characters." xr:uid="{00000000-0002-0000-0300-00006A000000}">
          <x14:formula1>
            <xm:f>OFFSET(FastLookup!$AC$2,1,0,COUNTA(FastLookup!AC:AC)- 2,1)</xm:f>
          </x14:formula1>
          <xm:sqref>GN3:GN1048576</xm:sqref>
        </x14:dataValidation>
        <x14:dataValidation type="list" operator="lessThanOrEqual" allowBlank="1" errorTitle="Too Many Characters" error="The value entered is too long. The maximum length of this field is 80 characters." xr:uid="{00000000-0002-0000-0300-00006B000000}">
          <x14:formula1>
            <xm:f>OFFSET(FastLookup!$AD$2,1,0,COUNTA(FastLookup!AD:AD)- 2,1)</xm:f>
          </x14:formula1>
          <xm:sqref>GO3:GO1048576</xm:sqref>
        </x14:dataValidation>
        <x14:dataValidation type="list" allowBlank="1" showInputMessage="1" showErrorMessage="1" xr:uid="{00000000-0002-0000-0300-00006D000000}">
          <x14:formula1>
            <xm:f>INDEX(FastLookup!AE:AE,MATCH(GT3,FastLookup!AF:AF,0))</xm:f>
          </x14:formula1>
          <xm:sqref>GS3:GS1048576</xm:sqref>
        </x14:dataValidation>
        <x14:dataValidation type="list" allowBlank="1" showInputMessage="1" showErrorMessage="1" xr:uid="{00000000-0002-0000-0300-00004C000000}">
          <x14:formula1>
            <xm:f>IF(ISBLANK(EB3),(IF(FastLookup!$Q$2,OFFSET(FastLookup!$Q$2,1,0,COUNTA(FastLookup!XDO:XDO)- 2,1),ANIMAL_COMMON_NAME)),(INDEX(COMMON_NAME_COMB,MATCH(EB3,COMB_SCI_NAME_C,0))))</xm:f>
          </x14:formula1>
          <xm:sqref>EA3:EA1048576</xm:sqref>
        </x14:dataValidation>
        <x14:dataValidation type="list" allowBlank="1" showInputMessage="1" showErrorMessage="1" xr:uid="{00000000-0002-0000-0300-00004E000000}">
          <x14:formula1>
            <xm:f>IF(FastLookup!$X$2,OFFSET(FastLookup!$X$2,1,0,COUNTA(FastLookup!X:X)- 2,1),LOCAL_TYPES)</xm:f>
          </x14:formula1>
          <xm:sqref>FP3:FP1048576</xm:sqref>
        </x14:dataValidation>
        <x14:dataValidation type="list" allowBlank="1" showInputMessage="1" showErrorMessage="1" xr:uid="{00000000-0002-0000-0300-00004F000000}">
          <x14:formula1>
            <xm:f>IF(FastLookup!$X$2,OFFSET(FastLookup!$X$2,1,0,COUNTA(FastLookup!X:X)- 2,1),LOCAL_TYPES)</xm:f>
          </x14:formula1>
          <xm:sqref>FR3:FR1048576</xm:sqref>
        </x14:dataValidation>
        <x14:dataValidation type="list" allowBlank="1" showInputMessage="1" showErrorMessage="1" xr:uid="{00000000-0002-0000-0300-000050000000}">
          <x14:formula1>
            <xm:f>IF(FastLookup!$V$2,OFFSET(FastLookup!$V$2,1,0,COUNTA(FastLookup!V:V)- 2,1),IMMUNIZATIONS_ANIMAL)</xm:f>
          </x14:formula1>
          <xm:sqref>ET3:ET1048576</xm:sqref>
        </x14:dataValidation>
        <x14:dataValidation type="list" allowBlank="1" showInputMessage="1" showErrorMessage="1" xr:uid="{00000000-0002-0000-0300-000051000000}">
          <x14:formula1>
            <xm:f>IF(FastLookup!$N$2,OFFSET(FastLookup!$N$2,1,0,COUNTA(FastLookup!N:N)- 2,1),TREATMENTS)</xm:f>
          </x14:formula1>
          <xm:sqref>DE3:DE1048576</xm:sqref>
        </x14:dataValidation>
        <x14:dataValidation type="list" allowBlank="1" showInputMessage="1" showErrorMessage="1" xr:uid="{00000000-0002-0000-0300-000052000000}">
          <x14:formula1>
            <xm:f>IF(ISBLANK(EA3),(IF(FastLookup!$R$2,OFFSET(FastLookup!$R$2,1,0,COUNTA(FastLookup!XDP:XDP)- 2,1),ANIMAL_SCIENTIFIC_NAME)),(INDEX(COMB_SCI_NAME_C,MATCH(EA3,COMMON_NAME_COMB,0))))</xm:f>
          </x14:formula1>
          <xm:sqref>EB3:EB1048576</xm:sqref>
        </x14:dataValidation>
        <x14:dataValidation type="list" allowBlank="1" showInputMessage="1" showErrorMessage="1" xr:uid="{00000000-0002-0000-0300-000053000000}">
          <x14:formula1>
            <xm:f>IF(ISBLANK(EE3),(IF(FastLookup!$T$2,OFFSET(FastLookup!$T$2,1,0,COUNTA(FastLookup!XDQ:XDQ)- 2,1),ARTHROPOD_SCIENTIFIC_NAME)),(INDEX(COMB_SCI_NAME_C,MATCH(EE3,COMMON_NAME_COMB,0))))</xm:f>
          </x14:formula1>
          <xm:sqref>EF3:EF1048576</xm:sqref>
        </x14:dataValidation>
        <x14:dataValidation type="list" allowBlank="1" showInputMessage="1" showErrorMessage="1" xr:uid="{00000000-0002-0000-0300-000054000000}">
          <x14:formula1>
            <xm:f>IF(ISBLANK(EF3),(IF(FastLookup!$S$2,OFFSET(FastLookup!$S$2,1,0,COUNTA(FastLookup!XDP:XDP)- 2,1),ARTHROPOD_COMMON_NAME)),(INDEX(COMMON_NAME_COMB,MATCH(EF3,COMB_SCI_NAME_C,0))))</xm:f>
          </x14:formula1>
          <xm:sqref>EE3:EE1048576</xm:sqref>
        </x14:dataValidation>
        <x14:dataValidation type="list" allowBlank="1" showInputMessage="1" showErrorMessage="1" xr:uid="{00000000-0002-0000-0300-000055000000}">
          <x14:formula1>
            <xm:f>IF(FastLookup!$N$2,OFFSET(FastLookup!$N$2,1,0,COUNTA(FastLookup!N:N)- 2,1),TREATMENTS)</xm:f>
          </x14:formula1>
          <xm:sqref>DH3:DH1048576</xm:sqref>
        </x14:dataValidation>
        <x14:dataValidation type="list" allowBlank="1" showInputMessage="1" showErrorMessage="1" xr:uid="{00000000-0002-0000-0300-000056000000}">
          <x14:formula1>
            <xm:f>IF(FastLookup!$N$2,OFFSET(FastLookup!$N$2,1,0,COUNTA(FastLookup!N:N)- 2,1),TREATMENTS)</xm:f>
          </x14:formula1>
          <xm:sqref>DK3:DK1048576</xm:sqref>
        </x14:dataValidation>
        <x14:dataValidation type="list" allowBlank="1" showInputMessage="1" showErrorMessage="1" xr:uid="{00000000-0002-0000-0300-000057000000}">
          <x14:formula1>
            <xm:f>IF(FastLookup!$V$2,OFFSET(FastLookup!$V$2,1,0,COUNTA(FastLookup!V:V)- 2,1),IMMUNIZATIONS_ANIMAL)</xm:f>
          </x14:formula1>
          <xm:sqref>EX3:EX1048576</xm:sqref>
        </x14:dataValidation>
        <x14:dataValidation type="list" allowBlank="1" showInputMessage="1" showErrorMessage="1" xr:uid="{00000000-0002-0000-0300-000058000000}">
          <x14:formula1>
            <xm:f>IF(FastLookup!$V$2,OFFSET(FastLookup!$V$2,1,0,COUNTA(FastLookup!V:V)- 2,1),IMMUNIZATIONS_ANIMAL)</xm:f>
          </x14:formula1>
          <xm:sqref>EZ3:EZ1048576</xm:sqref>
        </x14:dataValidation>
        <x14:dataValidation type="list" allowBlank="1" showInputMessage="1" showErrorMessage="1" xr:uid="{00000000-0002-0000-0300-000059000000}">
          <x14:formula1>
            <xm:f>IF(FastLookup!$V$2,OFFSET(FastLookup!$V$2,1,0,COUNTA(FastLookup!V:V)- 2,1),IMMUNIZATIONS_ANIMAL)</xm:f>
          </x14:formula1>
          <xm:sqref>EV3:EV1048576</xm:sqref>
        </x14:dataValidation>
        <x14:dataValidation type="list" allowBlank="1" showInputMessage="1" showErrorMessage="1" xr:uid="{00000000-0002-0000-0300-00005B000000}">
          <x14:formula1>
            <xm:f>IF(FastLookup!$M$2,OFFSET(FastLookup!$M$2,1,0,COUNTA(FastLookup!M:M)- 2,1),TRANSPORT_MEDIUM)</xm:f>
          </x14:formula1>
          <xm:sqref>AH3:AH1048576</xm:sqref>
        </x14:dataValidation>
        <x14:dataValidation type="list" allowBlank="1" showInputMessage="1" showErrorMessage="1" xr:uid="{00000000-0002-0000-0300-00005C000000}">
          <x14:formula1>
            <xm:f>IF(FastLookup!$L$2,OFFSET(FastLookup!$L$2,1,0,COUNTA(FastLookup!L:L)- 2,1),PROCESSING)</xm:f>
          </x14:formula1>
          <xm:sqref>AG3:AG1048576</xm:sqref>
        </x14:dataValidation>
        <x14:dataValidation type="list" allowBlank="1" showInputMessage="1" showErrorMessage="1" xr:uid="{00000000-0002-0000-0300-00005D000000}">
          <x14:formula1>
            <xm:f>IF(ISBLANK(M3),(IF(FastLookup!$P$2,OFFSET(FastLookup!$P$2,1,0,COUNTA(FastLookup!R:R)- 2,1),IF(ISBLANK(K3),IF(ISBLANK(L3),SCIENTIFIC_NAME_COMB,ARTHROPOD_SCIENTIFIC_NAME),ANIMAL_SCIENTIFIC_NAME))),(INDEX(COMB_SCI_NAME_C,MATCH(M3,COMMON_NAME_COMB,0))))</xm:f>
          </x14:formula1>
          <xm:sqref>N3:N1048576</xm:sqref>
        </x14:dataValidation>
        <x14:dataValidation type="list" allowBlank="1" showInputMessage="1" showErrorMessage="1" xr:uid="{00000000-0002-0000-0300-00005E000000}">
          <x14:formula1>
            <xm:f>IF(ISBLANK(N3),(IF(FastLookup!$O$2,OFFSET(FastLookup!$O$2,1,0,COUNTA(FastLookup!O:O)- 2,1),IF(ISBLANK(K3),IF(ISBLANK(L3),COMMON_NAME_COMB,ARTHROPOD_COMMON_NAME),ANIMAL_COMMON_NAME))),(INDEX(COMMON_NAME_COMB,MATCH(N3,COMB_SCI_NAME_C,0))))</xm:f>
          </x14:formula1>
          <xm:sqref>M3:M1048576</xm:sqref>
        </x14:dataValidation>
        <x14:dataValidation type="list" allowBlank="1" showInputMessage="1" showErrorMessage="1" xr:uid="{00000000-0002-0000-0300-00005F000000}">
          <x14:formula1>
            <xm:f>IF(FastLookup!$I$2,OFFSET(FastLookup!$I$2,1,0,COUNTA(FastLookup!I:I)- 2,1),ANATOMIC_SITE_MODIFIER)</xm:f>
          </x14:formula1>
          <xm:sqref>AE3:AE1048576</xm:sqref>
        </x14:dataValidation>
        <x14:dataValidation type="list" allowBlank="1" showInputMessage="1" showErrorMessage="1" xr:uid="{00000000-0002-0000-0300-000060000000}">
          <x14:formula1>
            <xm:f>IF(FastLookup!$H$2,OFFSET(FastLookup!$H$2,1,0,COUNTA(FastLookup!H:H)- 2,1),ANATOMIC_SITE)</xm:f>
          </x14:formula1>
          <xm:sqref>AD3:AD1048576</xm:sqref>
        </x14:dataValidation>
        <x14:dataValidation type="list" allowBlank="1" showInputMessage="1" showErrorMessage="1" xr:uid="{00000000-0002-0000-0300-000061000000}">
          <x14:formula1>
            <xm:f>IF(FastLookup!$G$2,OFFSET(FastLookup!$G$2,1,0,COUNTA(FastLookup!G:G)- 2,1),SPECIMEN_TYPE_MODIFIER)</xm:f>
          </x14:formula1>
          <xm:sqref>AC3:AC1048576</xm:sqref>
        </x14:dataValidation>
        <x14:dataValidation type="list" allowBlank="1" showInputMessage="1" showErrorMessage="1" xr:uid="{00000000-0002-0000-0300-000062000000}">
          <x14:formula1>
            <xm:f>IF(FastLookup!$J$2,OFFSET(FastLookup!$J$2,1,0,COUNTA(FastLookup!J:J)- 2,1),COLLECTION_METHOD_HUMAN_ANIMAL)</xm:f>
          </x14:formula1>
          <xm:sqref>AF3:AF1048576</xm:sqref>
        </x14:dataValidation>
        <x14:dataValidation type="list" allowBlank="1" showInputMessage="1" showErrorMessage="1" xr:uid="{00000000-0002-0000-0300-000063000000}">
          <x14:formula1>
            <xm:f>IF(FastLookup!$D$2,OFFSET(FastLookup!$D$2,1,0,COUNTA(FastLookup!D:D)- 2,1),SUBMITTED_AS)</xm:f>
          </x14:formula1>
          <xm:sqref>AA3:AA1048576</xm:sqref>
        </x14:dataValidation>
        <x14:dataValidation type="list" allowBlank="1" showInputMessage="1" showErrorMessage="1" xr:uid="{00000000-0002-0000-0300-000064000000}">
          <x14:formula1>
            <xm:f>IF(FastLookup!$C$2,OFFSET(FastLookup!$C$2,1,0,COUNTA(FastLookup!C:C)- 2,1),CLINICAL_DIAGNOSIS)</xm:f>
          </x14:formula1>
          <xm:sqref>U3:U1048576</xm:sqref>
        </x14:dataValidation>
        <x14:dataValidation type="list" allowBlank="1" showInputMessage="1" showErrorMessage="1" xr:uid="{00000000-0002-0000-0300-000065000000}">
          <x14:formula1>
            <xm:f>IF(FastLookup!$E$2,OFFSET(FastLookup!$E$2,1,0,COUNTA(FastLookup!E:E)- 2,1),SPECIMEN_TYPE_HUMAN_ANIMAL)</xm:f>
          </x14:formula1>
          <xm:sqref>AB3:AB1048576</xm:sqref>
        </x14:dataValidation>
        <x14:dataValidation type="list" allowBlank="1" showInputMessage="1" showErrorMessage="1" xr:uid="{00000000-0002-0000-0300-000066000000}">
          <x14:formula1>
            <xm:f>CHOOSE('Master FA Picklists'!$BB$2,LAB_EXAM_REQUESTED,CLIA,NONCLIA,OFFSET(FastLookup!$A$2,1,0,COUNTA(FastLookup!A:A)- 2,1))</xm:f>
          </x14:formula1>
          <xm:sqref>E3:E1048576</xm:sqref>
        </x14:dataValidation>
        <x14:dataValidation type="list" allowBlank="1" showInputMessage="1" showErrorMessage="1" xr:uid="{00000000-0002-0000-0300-000067000000}">
          <x14:formula1>
            <xm:f>IF(FastLookup!$B$2,OFFSET(FastLookup!$B$2,1,0,COUNTA(FastLookup!B:B)- 2,1),SPECIFIC_AGENT)</xm:f>
          </x14:formula1>
          <xm:sqref>F3:F1048576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DP2"/>
  <sheetViews>
    <sheetView workbookViewId="0">
      <pane ySplit="2" topLeftCell="A3" activePane="bottomLeft" state="frozen"/>
      <selection pane="bottomLeft"/>
    </sheetView>
  </sheetViews>
  <sheetFormatPr defaultColWidth="9.1796875" defaultRowHeight="14.5" x14ac:dyDescent="0.35"/>
  <cols>
    <col min="1" max="1" width="14" style="44" customWidth="1"/>
    <col min="2" max="3" width="12.1796875" style="80" customWidth="1"/>
    <col min="4" max="4" width="14.54296875" style="80" customWidth="1"/>
    <col min="5" max="5" width="42" style="80" customWidth="1"/>
    <col min="6" max="6" width="13.26953125" style="80" customWidth="1"/>
    <col min="7" max="7" width="16" style="16" customWidth="1"/>
    <col min="8" max="8" width="18.81640625" style="80" customWidth="1"/>
    <col min="9" max="9" width="15.453125" style="16" customWidth="1"/>
    <col min="10" max="10" width="14.453125" style="26" customWidth="1"/>
    <col min="11" max="11" width="18.7265625" style="80" customWidth="1"/>
    <col min="12" max="12" width="22.81640625" style="80" customWidth="1"/>
    <col min="13" max="13" width="20" style="80" customWidth="1"/>
    <col min="14" max="14" width="28.453125" style="80" customWidth="1"/>
    <col min="15" max="15" width="17.7265625" style="80" customWidth="1"/>
    <col min="16" max="16" width="22" style="80" customWidth="1"/>
    <col min="17" max="17" width="39.453125" style="80" customWidth="1"/>
    <col min="18" max="18" width="18.1796875" style="80" customWidth="1"/>
    <col min="19" max="19" width="14.81640625" style="80" customWidth="1"/>
    <col min="20" max="20" width="29.1796875" style="80" customWidth="1"/>
    <col min="21" max="21" width="19.26953125" style="80" customWidth="1"/>
    <col min="22" max="22" width="18.453125" style="80" customWidth="1"/>
    <col min="23" max="23" width="21.7265625" style="80" customWidth="1"/>
    <col min="24" max="24" width="21.81640625" style="80" customWidth="1"/>
    <col min="25" max="25" width="23.54296875" style="80" customWidth="1"/>
    <col min="26" max="26" width="18.54296875" style="80" customWidth="1"/>
    <col min="27" max="27" width="19.26953125" style="80" customWidth="1"/>
    <col min="28" max="28" width="20.26953125" style="80" customWidth="1"/>
    <col min="29" max="32" width="19.26953125" style="80" customWidth="1"/>
    <col min="33" max="33" width="12.7265625" style="80" customWidth="1"/>
    <col min="34" max="34" width="16.54296875" style="80" customWidth="1"/>
    <col min="35" max="35" width="14.7265625" style="80" customWidth="1"/>
    <col min="36" max="36" width="17.81640625" style="80" customWidth="1"/>
    <col min="37" max="37" width="27" style="80" customWidth="1"/>
    <col min="38" max="38" width="12.54296875" style="80" customWidth="1"/>
    <col min="39" max="39" width="16.26953125" style="80" customWidth="1"/>
    <col min="40" max="40" width="13.81640625" style="80" customWidth="1"/>
    <col min="41" max="41" width="17.7265625" style="80" customWidth="1"/>
    <col min="42" max="42" width="29.7265625" style="80" customWidth="1"/>
    <col min="43" max="43" width="13.1796875" style="80" customWidth="1"/>
    <col min="44" max="44" width="16.81640625" style="80" customWidth="1"/>
    <col min="45" max="45" width="14.26953125" style="80" customWidth="1"/>
    <col min="46" max="46" width="18.1796875" style="80" customWidth="1"/>
    <col min="47" max="47" width="20.453125" style="80" customWidth="1"/>
    <col min="48" max="48" width="14.54296875" style="80" customWidth="1"/>
    <col min="49" max="49" width="13.1796875" style="80" customWidth="1"/>
    <col min="50" max="51" width="14.453125" style="80" customWidth="1"/>
    <col min="52" max="52" width="25.1796875" style="80" customWidth="1"/>
    <col min="53" max="53" width="30.54296875" style="80" customWidth="1"/>
    <col min="54" max="54" width="30.453125" style="80" customWidth="1"/>
    <col min="55" max="65" width="18.1796875" style="80" customWidth="1"/>
    <col min="66" max="66" width="18.26953125" style="80" customWidth="1"/>
    <col min="67" max="68" width="20.81640625" style="80" customWidth="1"/>
    <col min="69" max="70" width="20.81640625" style="16" customWidth="1"/>
    <col min="71" max="71" width="15.453125" style="80" customWidth="1"/>
    <col min="72" max="72" width="18.81640625" style="80" customWidth="1"/>
    <col min="73" max="74" width="19.7265625" style="80" customWidth="1"/>
    <col min="75" max="75" width="20.81640625" style="45" customWidth="1"/>
    <col min="76" max="76" width="17.7265625" style="16" customWidth="1"/>
    <col min="77" max="77" width="20.54296875" style="17" customWidth="1"/>
    <col min="78" max="78" width="21.453125" style="17" customWidth="1"/>
    <col min="79" max="79" width="19.7265625" style="17" customWidth="1"/>
    <col min="80" max="80" width="14.1796875" style="80" customWidth="1"/>
    <col min="81" max="81" width="16.54296875" style="80" customWidth="1"/>
    <col min="82" max="82" width="14.1796875" style="80" customWidth="1"/>
    <col min="83" max="83" width="16.54296875" style="80" customWidth="1"/>
    <col min="84" max="85" width="21" style="80" customWidth="1"/>
    <col min="86" max="87" width="21" style="16" customWidth="1"/>
    <col min="88" max="89" width="21" style="79" customWidth="1"/>
    <col min="90" max="95" width="21" style="80" customWidth="1"/>
    <col min="96" max="96" width="9.1796875" style="80" customWidth="1"/>
    <col min="97" max="97" width="21.7265625" style="80" customWidth="1"/>
    <col min="98" max="98" width="10.7265625" style="80" customWidth="1"/>
    <col min="99" max="99" width="14" style="80" customWidth="1"/>
    <col min="100" max="100" width="26.26953125" style="80" customWidth="1"/>
    <col min="101" max="101" width="9.7265625" style="80" customWidth="1"/>
    <col min="102" max="102" width="17.81640625" style="80" customWidth="1"/>
    <col min="103" max="103" width="17.453125" style="80" customWidth="1"/>
    <col min="104" max="106" width="9.1796875" style="80" customWidth="1"/>
    <col min="107" max="107" width="14.81640625" style="80" customWidth="1"/>
    <col min="108" max="108" width="19" style="80" customWidth="1"/>
    <col min="109" max="109" width="23" style="80" customWidth="1"/>
    <col min="110" max="110" width="14.26953125" style="45" customWidth="1"/>
    <col min="111" max="111" width="23.453125" style="45" customWidth="1"/>
    <col min="112" max="112" width="13.7265625" style="80" customWidth="1"/>
    <col min="113" max="113" width="10.81640625" style="16" customWidth="1"/>
    <col min="114" max="114" width="12.7265625" style="80" customWidth="1"/>
    <col min="115" max="115" width="13.7265625" style="16" customWidth="1"/>
    <col min="116" max="118" width="18.1796875" style="80" customWidth="1"/>
    <col min="119" max="119" width="10.7265625" style="80" customWidth="1"/>
    <col min="120" max="120" width="11.81640625" style="80" customWidth="1"/>
    <col min="121" max="16384" width="9.1796875" style="80"/>
  </cols>
  <sheetData>
    <row r="1" spans="1:120" s="37" customFormat="1" ht="67.400000000000006" customHeight="1" x14ac:dyDescent="0.35">
      <c r="A1" s="43" t="s">
        <v>18</v>
      </c>
      <c r="B1" s="27" t="s">
        <v>19</v>
      </c>
      <c r="C1" s="27" t="s">
        <v>20</v>
      </c>
      <c r="D1" s="27" t="s">
        <v>21</v>
      </c>
      <c r="E1" s="28" t="s">
        <v>22</v>
      </c>
      <c r="F1" s="85" t="s">
        <v>23</v>
      </c>
      <c r="G1" s="85" t="s">
        <v>24</v>
      </c>
      <c r="H1" s="85" t="s">
        <v>25</v>
      </c>
      <c r="I1" s="29" t="s">
        <v>46</v>
      </c>
      <c r="J1" s="29" t="s">
        <v>47</v>
      </c>
      <c r="K1" s="29" t="s">
        <v>48</v>
      </c>
      <c r="L1" s="29" t="s">
        <v>49</v>
      </c>
      <c r="M1" s="29" t="s">
        <v>51</v>
      </c>
      <c r="N1" s="29" t="s">
        <v>52</v>
      </c>
      <c r="O1" s="29" t="s">
        <v>53</v>
      </c>
      <c r="P1" s="29" t="s">
        <v>54</v>
      </c>
      <c r="Q1" s="29" t="s">
        <v>55</v>
      </c>
      <c r="R1" s="29" t="s">
        <v>56</v>
      </c>
      <c r="S1" s="86" t="s">
        <v>57</v>
      </c>
      <c r="T1" s="86" t="s">
        <v>58</v>
      </c>
      <c r="U1" s="86" t="s">
        <v>59</v>
      </c>
      <c r="V1" s="86" t="s">
        <v>60</v>
      </c>
      <c r="W1" s="86" t="s">
        <v>61</v>
      </c>
      <c r="X1" s="86" t="s">
        <v>62</v>
      </c>
      <c r="Y1" s="86" t="s">
        <v>63</v>
      </c>
      <c r="Z1" s="86" t="s">
        <v>64</v>
      </c>
      <c r="AA1" s="86" t="s">
        <v>65</v>
      </c>
      <c r="AB1" s="86" t="s">
        <v>66</v>
      </c>
      <c r="AC1" s="86" t="s">
        <v>67</v>
      </c>
      <c r="AD1" s="86" t="s">
        <v>68</v>
      </c>
      <c r="AE1" s="86" t="s">
        <v>69</v>
      </c>
      <c r="AF1" s="86" t="s">
        <v>70</v>
      </c>
      <c r="AG1" s="47" t="s">
        <v>481</v>
      </c>
      <c r="AH1" s="47" t="s">
        <v>482</v>
      </c>
      <c r="AI1" s="47" t="s">
        <v>73</v>
      </c>
      <c r="AJ1" s="47" t="s">
        <v>74</v>
      </c>
      <c r="AK1" s="87" t="s">
        <v>75</v>
      </c>
      <c r="AL1" s="30" t="s">
        <v>483</v>
      </c>
      <c r="AM1" s="30" t="s">
        <v>484</v>
      </c>
      <c r="AN1" s="30" t="s">
        <v>78</v>
      </c>
      <c r="AO1" s="30" t="s">
        <v>79</v>
      </c>
      <c r="AP1" s="88" t="s">
        <v>80</v>
      </c>
      <c r="AQ1" s="31" t="s">
        <v>485</v>
      </c>
      <c r="AR1" s="31" t="s">
        <v>486</v>
      </c>
      <c r="AS1" s="31" t="s">
        <v>83</v>
      </c>
      <c r="AT1" s="31" t="s">
        <v>84</v>
      </c>
      <c r="AU1" s="32" t="s">
        <v>487</v>
      </c>
      <c r="AV1" s="32" t="s">
        <v>488</v>
      </c>
      <c r="AW1" s="32" t="s">
        <v>489</v>
      </c>
      <c r="AX1" s="32" t="s">
        <v>490</v>
      </c>
      <c r="AY1" s="32" t="s">
        <v>491</v>
      </c>
      <c r="AZ1" s="32" t="s">
        <v>492</v>
      </c>
      <c r="BA1" s="32" t="s">
        <v>493</v>
      </c>
      <c r="BB1" s="32" t="s">
        <v>494</v>
      </c>
      <c r="BC1" s="32" t="s">
        <v>495</v>
      </c>
      <c r="BD1" s="32" t="s">
        <v>496</v>
      </c>
      <c r="BE1" s="32" t="s">
        <v>497</v>
      </c>
      <c r="BF1" s="32" t="s">
        <v>498</v>
      </c>
      <c r="BG1" s="33" t="s">
        <v>499</v>
      </c>
      <c r="BH1" s="33" t="s">
        <v>500</v>
      </c>
      <c r="BI1" s="33" t="s">
        <v>501</v>
      </c>
      <c r="BJ1" s="33" t="s">
        <v>502</v>
      </c>
      <c r="BK1" s="33" t="s">
        <v>503</v>
      </c>
      <c r="BL1" s="33" t="s">
        <v>504</v>
      </c>
      <c r="BM1" s="33" t="s">
        <v>505</v>
      </c>
      <c r="BN1" s="34" t="s">
        <v>506</v>
      </c>
      <c r="BO1" s="35" t="s">
        <v>153</v>
      </c>
      <c r="BP1" s="35" t="s">
        <v>154</v>
      </c>
      <c r="BQ1" s="48" t="s">
        <v>156</v>
      </c>
      <c r="BR1" s="48" t="s">
        <v>157</v>
      </c>
      <c r="BS1" s="48" t="s">
        <v>158</v>
      </c>
      <c r="BT1" s="48" t="s">
        <v>159</v>
      </c>
      <c r="BU1" s="48" t="s">
        <v>160</v>
      </c>
      <c r="BV1" s="49" t="s">
        <v>155</v>
      </c>
      <c r="BW1" s="46" t="s">
        <v>443</v>
      </c>
      <c r="BX1" s="36" t="s">
        <v>162</v>
      </c>
      <c r="BY1" s="49" t="s">
        <v>163</v>
      </c>
      <c r="BZ1" s="49" t="s">
        <v>164</v>
      </c>
      <c r="CA1" s="49" t="s">
        <v>165</v>
      </c>
      <c r="CB1" s="69" t="s">
        <v>166</v>
      </c>
      <c r="CC1" s="69" t="s">
        <v>167</v>
      </c>
      <c r="CD1" s="69" t="s">
        <v>168</v>
      </c>
      <c r="CE1" s="69" t="s">
        <v>169</v>
      </c>
      <c r="CF1" s="69" t="s">
        <v>170</v>
      </c>
      <c r="CG1" s="69" t="s">
        <v>171</v>
      </c>
      <c r="CH1" s="81" t="s">
        <v>172</v>
      </c>
      <c r="CI1" s="81" t="s">
        <v>173</v>
      </c>
      <c r="CJ1" s="77" t="s">
        <v>174</v>
      </c>
      <c r="CK1" s="77" t="s">
        <v>175</v>
      </c>
      <c r="CL1" s="69" t="s">
        <v>176</v>
      </c>
      <c r="CM1" s="69" t="s">
        <v>177</v>
      </c>
      <c r="CN1" s="69" t="s">
        <v>178</v>
      </c>
      <c r="CO1" s="69" t="s">
        <v>179</v>
      </c>
      <c r="CP1" s="69" t="s">
        <v>180</v>
      </c>
      <c r="CQ1" s="69" t="s">
        <v>181</v>
      </c>
      <c r="CR1" s="39" t="s">
        <v>182</v>
      </c>
      <c r="CS1" s="39" t="s">
        <v>183</v>
      </c>
      <c r="CT1" s="39" t="s">
        <v>184</v>
      </c>
      <c r="CU1" s="70" t="s">
        <v>185</v>
      </c>
      <c r="CV1" s="70" t="s">
        <v>186</v>
      </c>
      <c r="CW1" s="70" t="s">
        <v>187</v>
      </c>
      <c r="CX1" s="70" t="s">
        <v>188</v>
      </c>
      <c r="CY1" s="70" t="s">
        <v>189</v>
      </c>
      <c r="CZ1" s="70" t="s">
        <v>190</v>
      </c>
      <c r="DA1" s="70" t="s">
        <v>191</v>
      </c>
      <c r="DB1" s="70" t="s">
        <v>192</v>
      </c>
      <c r="DC1" s="70" t="s">
        <v>193</v>
      </c>
      <c r="DD1" s="71" t="s">
        <v>194</v>
      </c>
      <c r="DE1" s="72" t="s">
        <v>195</v>
      </c>
      <c r="DF1" s="104" t="s">
        <v>196</v>
      </c>
      <c r="DG1" s="104" t="s">
        <v>197</v>
      </c>
      <c r="DH1" s="87" t="s">
        <v>198</v>
      </c>
      <c r="DI1" s="114" t="s">
        <v>199</v>
      </c>
      <c r="DJ1" s="35" t="s">
        <v>200</v>
      </c>
      <c r="DK1" s="114" t="s">
        <v>201</v>
      </c>
      <c r="DL1" s="35" t="s">
        <v>202</v>
      </c>
      <c r="DM1" s="35" t="s">
        <v>203</v>
      </c>
      <c r="DN1" s="35" t="s">
        <v>204</v>
      </c>
      <c r="DO1" s="48" t="s">
        <v>205</v>
      </c>
      <c r="DP1" s="120" t="s">
        <v>206</v>
      </c>
    </row>
    <row r="2" spans="1:120" s="124" customFormat="1" ht="15" hidden="1" customHeight="1" x14ac:dyDescent="0.35">
      <c r="A2" s="133" t="s">
        <v>207</v>
      </c>
      <c r="B2" s="134" t="s">
        <v>208</v>
      </c>
      <c r="C2" s="134" t="s">
        <v>209</v>
      </c>
      <c r="D2" s="134" t="s">
        <v>210</v>
      </c>
      <c r="E2" s="134" t="s">
        <v>211</v>
      </c>
      <c r="F2" s="134" t="s">
        <v>212</v>
      </c>
      <c r="G2" s="135" t="s">
        <v>213</v>
      </c>
      <c r="H2" s="134" t="s">
        <v>214</v>
      </c>
      <c r="I2" s="135" t="s">
        <v>235</v>
      </c>
      <c r="J2" s="135" t="s">
        <v>236</v>
      </c>
      <c r="K2" s="135" t="s">
        <v>237</v>
      </c>
      <c r="L2" s="135" t="s">
        <v>238</v>
      </c>
      <c r="M2" s="135" t="s">
        <v>240</v>
      </c>
      <c r="N2" s="135" t="s">
        <v>241</v>
      </c>
      <c r="O2" s="135" t="s">
        <v>242</v>
      </c>
      <c r="P2" s="135" t="s">
        <v>243</v>
      </c>
      <c r="Q2" s="135" t="s">
        <v>244</v>
      </c>
      <c r="R2" s="135" t="s">
        <v>245</v>
      </c>
      <c r="S2" s="136" t="s">
        <v>246</v>
      </c>
      <c r="T2" s="124" t="s">
        <v>247</v>
      </c>
      <c r="U2" s="136" t="s">
        <v>248</v>
      </c>
      <c r="V2" s="136" t="s">
        <v>249</v>
      </c>
      <c r="W2" s="136" t="s">
        <v>250</v>
      </c>
      <c r="X2" s="136" t="s">
        <v>251</v>
      </c>
      <c r="Y2" s="136" t="s">
        <v>252</v>
      </c>
      <c r="Z2" s="136" t="s">
        <v>253</v>
      </c>
      <c r="AA2" s="124" t="s">
        <v>254</v>
      </c>
      <c r="AB2" s="124" t="s">
        <v>255</v>
      </c>
      <c r="AC2" s="124" t="s">
        <v>256</v>
      </c>
      <c r="AD2" s="124" t="s">
        <v>257</v>
      </c>
      <c r="AE2" s="124" t="s">
        <v>258</v>
      </c>
      <c r="AF2" s="73" t="s">
        <v>259</v>
      </c>
      <c r="AG2" s="135" t="s">
        <v>260</v>
      </c>
      <c r="AH2" s="135" t="s">
        <v>261</v>
      </c>
      <c r="AI2" s="135" t="s">
        <v>262</v>
      </c>
      <c r="AJ2" s="135" t="s">
        <v>263</v>
      </c>
      <c r="AK2" s="135" t="s">
        <v>264</v>
      </c>
      <c r="AL2" s="135" t="s">
        <v>265</v>
      </c>
      <c r="AM2" s="135" t="s">
        <v>266</v>
      </c>
      <c r="AN2" s="135" t="s">
        <v>267</v>
      </c>
      <c r="AO2" s="135" t="s">
        <v>268</v>
      </c>
      <c r="AP2" s="136" t="s">
        <v>269</v>
      </c>
      <c r="AQ2" s="135" t="s">
        <v>270</v>
      </c>
      <c r="AR2" s="135" t="s">
        <v>271</v>
      </c>
      <c r="AS2" s="135" t="s">
        <v>272</v>
      </c>
      <c r="AT2" s="135" t="s">
        <v>273</v>
      </c>
      <c r="AU2" s="135" t="s">
        <v>507</v>
      </c>
      <c r="AV2" s="135" t="s">
        <v>508</v>
      </c>
      <c r="AW2" s="135" t="s">
        <v>509</v>
      </c>
      <c r="AX2" s="135" t="s">
        <v>510</v>
      </c>
      <c r="AY2" s="135" t="s">
        <v>511</v>
      </c>
      <c r="AZ2" s="135" t="s">
        <v>512</v>
      </c>
      <c r="BA2" s="135" t="s">
        <v>463</v>
      </c>
      <c r="BB2" s="135" t="s">
        <v>464</v>
      </c>
      <c r="BC2" s="135" t="s">
        <v>465</v>
      </c>
      <c r="BD2" s="135" t="s">
        <v>467</v>
      </c>
      <c r="BE2" s="135" t="s">
        <v>466</v>
      </c>
      <c r="BF2" s="135" t="s">
        <v>468</v>
      </c>
      <c r="BG2" s="135" t="s">
        <v>513</v>
      </c>
      <c r="BH2" s="135" t="s">
        <v>469</v>
      </c>
      <c r="BI2" s="135" t="s">
        <v>470</v>
      </c>
      <c r="BJ2" s="135" t="s">
        <v>471</v>
      </c>
      <c r="BK2" s="135" t="s">
        <v>472</v>
      </c>
      <c r="BL2" s="135" t="s">
        <v>473</v>
      </c>
      <c r="BM2" s="135" t="s">
        <v>514</v>
      </c>
      <c r="BN2" s="135" t="s">
        <v>515</v>
      </c>
      <c r="BO2" s="135" t="s">
        <v>342</v>
      </c>
      <c r="BP2" s="135" t="s">
        <v>343</v>
      </c>
      <c r="BQ2" s="135" t="s">
        <v>516</v>
      </c>
      <c r="BR2" s="135" t="s">
        <v>346</v>
      </c>
      <c r="BS2" s="135" t="s">
        <v>347</v>
      </c>
      <c r="BT2" s="135" t="s">
        <v>348</v>
      </c>
      <c r="BU2" s="135" t="s">
        <v>349</v>
      </c>
      <c r="BV2" s="135" t="s">
        <v>344</v>
      </c>
      <c r="BW2" s="137" t="s">
        <v>350</v>
      </c>
      <c r="BX2" s="135" t="s">
        <v>351</v>
      </c>
      <c r="BY2" s="135" t="s">
        <v>352</v>
      </c>
      <c r="BZ2" s="135" t="s">
        <v>353</v>
      </c>
      <c r="CA2" s="135" t="s">
        <v>354</v>
      </c>
      <c r="CB2" s="135" t="s">
        <v>355</v>
      </c>
      <c r="CC2" s="135" t="s">
        <v>356</v>
      </c>
      <c r="CD2" s="135" t="s">
        <v>357</v>
      </c>
      <c r="CE2" s="135" t="s">
        <v>358</v>
      </c>
      <c r="CF2" s="132" t="s">
        <v>359</v>
      </c>
      <c r="CG2" s="124" t="s">
        <v>360</v>
      </c>
      <c r="CH2" s="128" t="s">
        <v>361</v>
      </c>
      <c r="CI2" s="128" t="s">
        <v>362</v>
      </c>
      <c r="CJ2" s="129" t="s">
        <v>363</v>
      </c>
      <c r="CK2" s="129" t="s">
        <v>364</v>
      </c>
      <c r="CL2" s="124" t="s">
        <v>365</v>
      </c>
      <c r="CM2" s="124" t="s">
        <v>366</v>
      </c>
      <c r="CN2" s="124" t="s">
        <v>367</v>
      </c>
      <c r="CO2" s="124" t="s">
        <v>368</v>
      </c>
      <c r="CP2" s="124" t="s">
        <v>369</v>
      </c>
      <c r="CQ2" s="124" t="s">
        <v>370</v>
      </c>
      <c r="CR2" s="132" t="s">
        <v>371</v>
      </c>
      <c r="CS2" s="132" t="s">
        <v>372</v>
      </c>
      <c r="CT2" s="124" t="s">
        <v>373</v>
      </c>
      <c r="CU2" s="124" t="s">
        <v>374</v>
      </c>
      <c r="CV2" s="124" t="s">
        <v>375</v>
      </c>
      <c r="CW2" s="124" t="s">
        <v>376</v>
      </c>
      <c r="CX2" s="124" t="s">
        <v>377</v>
      </c>
      <c r="CY2" s="124" t="s">
        <v>378</v>
      </c>
      <c r="CZ2" s="124" t="s">
        <v>379</v>
      </c>
      <c r="DA2" s="124" t="s">
        <v>380</v>
      </c>
      <c r="DB2" s="124" t="s">
        <v>381</v>
      </c>
      <c r="DC2" s="124" t="s">
        <v>382</v>
      </c>
      <c r="DD2" s="124" t="s">
        <v>383</v>
      </c>
      <c r="DE2" s="124" t="s">
        <v>384</v>
      </c>
      <c r="DF2" s="130" t="s">
        <v>385</v>
      </c>
      <c r="DG2" s="124" t="s">
        <v>386</v>
      </c>
      <c r="DH2" s="124" t="s">
        <v>387</v>
      </c>
      <c r="DI2" s="128" t="s">
        <v>388</v>
      </c>
      <c r="DJ2" s="124" t="s">
        <v>389</v>
      </c>
      <c r="DK2" s="128" t="s">
        <v>390</v>
      </c>
      <c r="DL2" s="124" t="s">
        <v>391</v>
      </c>
      <c r="DM2" s="124" t="s">
        <v>392</v>
      </c>
      <c r="DN2" t="s">
        <v>393</v>
      </c>
      <c r="DO2" s="124" t="s">
        <v>394</v>
      </c>
      <c r="DP2" s="124" t="s">
        <v>395</v>
      </c>
    </row>
  </sheetData>
  <sheetProtection algorithmName="SHA-256" hashValue="C084sr6WQD9rsBoEGyMfRT5FwikZefOOqfG08MSDYtI=" saltValue="TEs9BQXQ1jU+12G5A7PhNw==" spinCount="100000" sheet="1" formatCells="0" formatColumns="0" formatRows="0" deleteRows="0" sort="0" autoFilter="0"/>
  <autoFilter ref="A1:DE2" xr:uid="{00000000-0009-0000-0000-000004000000}"/>
  <dataConsolidate/>
  <conditionalFormatting sqref="A1:CW1048576">
    <cfRule type="expression" priority="5" stopIfTrue="1">
      <formula>ISNA(MATCH(RIGHT(INDEX(FEMBMap,COLUMN()),4),FEMBListID,0))</formula>
    </cfRule>
    <cfRule type="expression" dxfId="7" priority="15">
      <formula>IF(ROW()&gt;2,ISNA(MATCH(A1,CHOOSE(MATCH(RIGHT(INDEX(FEMBMap,COLUMN()),4),FEMBListID,0), ORIGIN_FEMB,LAB_EXAM_REQUESTED,SPECIFIC_AGENT,SUBMITTED_AS,SPECIMEN_TYPE_FEMB,ANATOMIC_SITE,ANATOMIC_SITE_MODIFIER,COLLECTION_METHOD_FEMB,PROCESSING,TRANSPORT_MEDIUM,SPECIMEN_HANDLING,PACKAGECONDITION,CONDITION2_CONTAINER,CONDITION3_SPEC,CONDITIONS,LOCAL_TYPES,SUSPECTAGENT,CONTAINER,UNITS,STATE,COUNTRY,PREFIX,SUFFIX,LOCATIONS,Building),0)))</formula>
    </cfRule>
  </conditionalFormatting>
  <conditionalFormatting sqref="A1:DM2 DO1:DP2 A3:DP1048576">
    <cfRule type="expression" dxfId="6" priority="2" stopIfTrue="1">
      <formula>IF(ROW()&gt;2,ISBLANK($D1))</formula>
    </cfRule>
  </conditionalFormatting>
  <conditionalFormatting sqref="B1:B1048576">
    <cfRule type="expression" dxfId="5" priority="4">
      <formula>EXACT($DO1,"Y")</formula>
    </cfRule>
  </conditionalFormatting>
  <conditionalFormatting sqref="D1:CW1048576">
    <cfRule type="expression" dxfId="4" priority="6" stopIfTrue="1">
      <formula>IF(ROW()&gt;2,ISBLANK(D1))</formula>
    </cfRule>
  </conditionalFormatting>
  <conditionalFormatting sqref="DN1:DN2">
    <cfRule type="expression" priority="1" stopIfTrue="1">
      <formula>IF(ROW()&gt;2,ISBLANK($D1))</formula>
    </cfRule>
  </conditionalFormatting>
  <dataValidations xWindow="1064" yWindow="326" count="63">
    <dataValidation type="custom" allowBlank="1" showInputMessage="1" showErrorMessage="1" errorTitle="Field Disabled" error="You cannot have both a SPHL Contact ID and SPHL Contact Detail information in the same row." sqref="U1046979:U1048576" xr:uid="{7F19FC0B-1FBD-47A6-A6FB-93AF1C4D5905}">
      <formula1>IF(COUNTA(V1046979:AA1046980) &gt; 0,FALSE,TRUE)</formula1>
    </dataValidation>
    <dataValidation operator="lessThanOrEqual" allowBlank="1" showInputMessage="1" showErrorMessage="1" errorTitle="Too Many Characters" error="The value entered is too long. The maximum length of this field is 80 characters." sqref="CX2" xr:uid="{4CB413D6-442F-4D43-AC51-2A4ED8D0E381}"/>
    <dataValidation operator="lessThanOrEqual" allowBlank="1" showInputMessage="1" errorTitle="Too Many Characters" error="The value entered is too long. The maximum length of this field is 80 characters." promptTitle="Storage Picklist" prompt="Create your own picklist of Rooms in the FastLookup tab" sqref="CX1" xr:uid="{4B7D7874-0C2C-4D1A-9C92-6B63CFF3ECAA}"/>
    <dataValidation operator="lessThanOrEqual" allowBlank="1" errorTitle="Too Many Characters" error="The value entered is too long. The maximum length of this field is 80 characters." sqref="CY2:CZ2 DC1:DC2 DB2" xr:uid="{71A10C07-C338-4C93-B191-B62137847545}"/>
    <dataValidation operator="lessThanOrEqual" allowBlank="1" showInputMessage="1" errorTitle="Too Many Characters" error="The value entered is too long. The maximum length of this field is 80 characters." promptTitle="Storage Picklist" prompt="Create your own picklist of Storage Units in the FastLookup tab" sqref="CY1" xr:uid="{B74EE83F-BA90-4BD2-B0A9-5D2E21C31FB2}"/>
    <dataValidation operator="lessThanOrEqual" allowBlank="1" showInputMessage="1" errorTitle="Too Many Characters" error="The value entered is too long. The maximum length of this field is 80 characters." promptTitle="Storage Picklist" prompt="Create your own picklist of Shelves in the FastLookup tab" sqref="CZ1" xr:uid="{77F9B988-08CB-4C4C-A35E-996EB2DA2EFE}"/>
    <dataValidation operator="lessThanOrEqual" allowBlank="1" showInputMessage="1" errorTitle="Too Many Characters" error="The value entered is too long. The maximum length of this field is 80 characters." promptTitle="Storage Picklist" prompt="Create your own picklist of Box in the FastLookup tab" sqref="DB1" xr:uid="{D8B1992E-FE2C-41A2-B94C-800FC4E6DF8B}"/>
    <dataValidation type="textLength" operator="equal" allowBlank="1" showErrorMessage="1" errorTitle="Invalid CUID" error="CUID must be 8 characters" sqref="DP1 DP3:DP1048576" xr:uid="{10EA1205-85AA-4D3A-A397-59F2CF707357}">
      <formula1>8</formula1>
    </dataValidation>
    <dataValidation operator="equal" allowBlank="1" showInputMessage="1" showErrorMessage="1" errorTitle="Invalid CUID" error="CUID must be 8 characters" sqref="DP2" xr:uid="{242AB229-3472-45D0-A98C-8C44217F7785}"/>
    <dataValidation type="textLength" operator="lessThanOrEqual" allowBlank="1" showInputMessage="1" showErrorMessage="1" error="The value entered is too long. The maximum length of this field is 20 characters." sqref="AJ3:AJ1048576 AW3:AW1048576 AL3:AM1048576 AO3:AO1048576 AG3:AH1048576 AT3:AT1048576 AQ3:AR1048576 CD3:CD1048576" xr:uid="{60CAE5A7-813D-44B9-91D4-518603C5E0BE}">
      <formula1>20</formula1>
    </dataValidation>
    <dataValidation type="textLength" operator="lessThanOrEqual" allowBlank="1" showInputMessage="1" showErrorMessage="1" error="The value entered is too long. The maximum length of this field is 50 characters." sqref="AV3:AV1048576 BB3:BC1048576 H3:H1048576" xr:uid="{80BDF0BD-5480-4DE8-9A70-F45B16512B19}">
      <formula1>50</formula1>
    </dataValidation>
    <dataValidation type="date" operator="greaterThanOrEqual" allowBlank="1" showInputMessage="1" showErrorMessage="1" error="The value entered must be a date." sqref="BX3:BX1048576 I3:I1048576 G3:G1048576 AX3:AY1048576" xr:uid="{0536ED2B-D215-4037-9AFD-204F2771CE3A}">
      <formula1>1</formula1>
    </dataValidation>
    <dataValidation type="time" operator="greaterThanOrEqual" allowBlank="1" showInputMessage="1" showErrorMessage="1" sqref="J3:J1048576" xr:uid="{0EDB362F-7EC5-485F-86E9-E9D758ECA354}">
      <formula1>0</formula1>
    </dataValidation>
    <dataValidation type="textLength" operator="lessThanOrEqual" allowBlank="1" showInputMessage="1" showErrorMessage="1" error="The value entered is too long. The maximum length of this field is 40 characters." sqref="AS3:AS1048576 AI3:AI1048576 AN3:AN1048576 AU3:AU1048576" xr:uid="{309AC0F4-D363-4D82-A7B9-AF73346D5340}">
      <formula1>40</formula1>
    </dataValidation>
    <dataValidation type="textLength" operator="lessThanOrEqual" allowBlank="1" showInputMessage="1" showErrorMessage="1" error="The value entered is too long. The maximum length of this field is 14 characters." sqref="BD3:BD1048576" xr:uid="{AA69043C-386E-4313-9C98-B80272AF21B4}">
      <formula1>14</formula1>
    </dataValidation>
    <dataValidation type="textLength" operator="lessThanOrEqual" allowBlank="1" showInputMessage="1" showErrorMessage="1" error="The value entered is too long. The maximum length of this field is 55 characters." sqref="BA3:BA1048576" xr:uid="{D443A946-E239-4A70-8F0D-DA28A32A7856}">
      <formula1>55</formula1>
    </dataValidation>
    <dataValidation type="textLength" operator="lessThanOrEqual" allowBlank="1" showInputMessage="1" showErrorMessage="1" error="The value entered is too long. The maximum length of this field is 250 characters." sqref="BO3:BP1048576" xr:uid="{6ED4DA87-65AC-4218-B4F6-B3C42453A96B}">
      <formula1>500</formula1>
    </dataValidation>
    <dataValidation type="list" operator="lessThanOrEqual" allowBlank="1" showInputMessage="1" showErrorMessage="1" error="The value entered is too long. The maximum length of this field is 20 characters." sqref="BE3:BE1048576" xr:uid="{6C2BFB5A-5F55-4FBE-9ABA-D30292C32879}">
      <formula1>STATE</formula1>
    </dataValidation>
    <dataValidation type="list" operator="lessThanOrEqual" allowBlank="1" showInputMessage="1" showErrorMessage="1" error="The value entered is too long. The maximum length of this field is 20 characters." sqref="BF3:BF1048576" xr:uid="{B4DC6CB7-8140-4E66-88F4-C391315A10A2}">
      <formula1>COUNTRY</formula1>
    </dataValidation>
    <dataValidation type="textLength" operator="lessThanOrEqual" allowBlank="1" showInputMessage="1" showErrorMessage="1" error="The value entered is too long. The maximum length of this field is 100 characters." sqref="AZ3:AZ1048576" xr:uid="{8CB947AB-C538-467C-9A0E-9EE6B7CDD79C}">
      <formula1>100</formula1>
    </dataValidation>
    <dataValidation type="textLength" operator="lessThanOrEqual" allowBlank="1" showInputMessage="1" showErrorMessage="1" error="The value entered is too long. The maximum length of this field is 60 characters." sqref="BG3:BG1048576" xr:uid="{01D39ECB-C86A-4571-AC03-0795EF6B7B67}">
      <formula1>60</formula1>
    </dataValidation>
    <dataValidation type="custom" operator="lessThanOrEqual" allowBlank="1" showInputMessage="1" showErrorMessage="1" error="The value must be entered in common geocoding format, i.e. N41 25.117. The maximum length of this field is 20 characters." sqref="BH3:BH1048576" xr:uid="{9D282FCE-681C-4F26-8AAF-E211D7B8F1E3}">
      <formula1>IF(AND(LEN(BH3)&lt;=20, OR(LEFT(BH3,1)="N", LEFT(BH3,1)="S")),TRUE,FALSE)</formula1>
    </dataValidation>
    <dataValidation type="list" allowBlank="1" showInputMessage="1" showErrorMessage="1" sqref="R3:R1048576" xr:uid="{5A5DAB5A-2F3E-43AD-B6DB-EEE2ACC89F33}">
      <formula1>SPECIMEN_HANDLING</formula1>
    </dataValidation>
    <dataValidation type="list" allowBlank="1" showInputMessage="1" showErrorMessage="1" sqref="D3:D1048576" xr:uid="{147C5C55-CDE5-4D33-A4AD-84897E49A446}">
      <formula1>ORIGIN_FEMB</formula1>
    </dataValidation>
    <dataValidation type="textLength" operator="lessThanOrEqual" allowBlank="1" showInputMessage="1" showErrorMessage="1" error="The value entered is too long. The maximum length of this field is 75 characters." sqref="BW3:BW1048576 CB3:CB1048576" xr:uid="{4CD6EDD2-85D1-466C-A0AA-D83D1DD78C89}">
      <formula1>75</formula1>
    </dataValidation>
    <dataValidation type="list" operator="greaterThanOrEqual" allowBlank="1" showInputMessage="1" showErrorMessage="1" error="The value entered must be time in the format 00:00." sqref="BY3:CA1048576" xr:uid="{BBA054D3-8C70-47A3-A6B6-5A6711A4BDC3}">
      <formula1>CONDITIONS</formula1>
    </dataValidation>
    <dataValidation type="textLength" operator="lessThanOrEqual" allowBlank="1" showInputMessage="1" showErrorMessage="1" error="The value entered is too long. The maximum length of this field is 10 characters." sqref="A3:A1048576" xr:uid="{AE63EB3A-6CF1-4D96-970D-D927BCCFB076}">
      <formula1>10</formula1>
    </dataValidation>
    <dataValidation type="textLength" operator="lessThanOrEqual" allowBlank="1" showInputMessage="1" showErrorMessage="1" error="The value entered is too long. The maximum length of this field is 8 characters." sqref="C3:C1048576" xr:uid="{85B6C15C-141D-4978-BA82-6AC1CE71DE64}">
      <formula1>8</formula1>
    </dataValidation>
    <dataValidation type="list" allowBlank="1" showInputMessage="1" showErrorMessage="1" sqref="CF3:CF1048576" xr:uid="{0749CF18-6BCD-4C4A-8048-A9D799886FC4}">
      <formula1>SUSPECTAGENT</formula1>
    </dataValidation>
    <dataValidation type="list" operator="lessThanOrEqual" allowBlank="1" showInputMessage="1" showErrorMessage="1" sqref="BU3:BU1048576" xr:uid="{990A2973-8FB6-4657-AC8B-5486B6E50D1C}">
      <formula1>CONDITION3_SPEC</formula1>
    </dataValidation>
    <dataValidation type="list" operator="lessThanOrEqual" allowBlank="1" showInputMessage="1" showErrorMessage="1" sqref="BT3:BT1048576" xr:uid="{AEA930EB-A9E8-4C8A-A737-97D010E9D3F1}">
      <formula1>CONDITION2_CONTAINER</formula1>
    </dataValidation>
    <dataValidation type="list" operator="lessThanOrEqual" allowBlank="1" showInputMessage="1" showErrorMessage="1" sqref="BS3:BS1048576" xr:uid="{3AD85527-80D2-4A4B-BC94-184F11F2F777}">
      <formula1>PACKAGECONDITION</formula1>
    </dataValidation>
    <dataValidation type="custom" allowBlank="1" showInputMessage="1" showErrorMessage="1" errorTitle="Field Disabled" error="You cannot have both a SPHL Contact ID and SPHL Contact Detail information in the same row." sqref="U3:U1046978" xr:uid="{4F10603C-8F53-446A-BA8D-629516B01CA8}">
      <formula1>IF(COUNTA(V3:AA3) &gt; 0,FALSE,TRUE)</formula1>
    </dataValidation>
    <dataValidation type="list" allowBlank="1" showInputMessage="1" showErrorMessage="1" sqref="CV3:CV1048576" xr:uid="{45AE31E4-D974-4CF6-8D7C-52403832A516}">
      <formula1>LOCATIONS</formula1>
    </dataValidation>
    <dataValidation type="list" allowBlank="1" sqref="DC3:DC1048576" xr:uid="{D18CD24B-29B0-43EA-A6CE-87977A4F2AD6}">
      <formula1>POSITION</formula1>
    </dataValidation>
    <dataValidation type="textLength" operator="lessThanOrEqual" allowBlank="1" showInputMessage="1" showErrorMessage="1" errorTitle="Too Many Characters!" error="The value entered is too long. The maximum length of this field is 450 characters." sqref="DE3:DE1048576" xr:uid="{C84CD66E-96A9-4E49-A938-A9968F89EFF2}">
      <formula1>450</formula1>
    </dataValidation>
    <dataValidation type="textLength" operator="lessThanOrEqual" allowBlank="1" showInputMessage="1" showErrorMessage="1" errorTitle="Too Many Characters!" error="The value entered is too long. The maximum length of this field is 15 characters." sqref="DD3:DD1048576" xr:uid="{CB5ED641-C353-40EB-A629-CADA87F37932}">
      <formula1>15</formula1>
    </dataValidation>
    <dataValidation type="list" allowBlank="1" showInputMessage="1" showErrorMessage="1" sqref="CW3:CW1048576" xr:uid="{4CD64ABE-0139-449D-A19A-CF308332786A}">
      <formula1>Building</formula1>
    </dataValidation>
    <dataValidation type="textLength" operator="lessThanOrEqual" allowBlank="1" showInputMessage="1" showErrorMessage="1" errorTitle="Exceeded Field length." error="Field cannot be over 255 characters." sqref="CM3:CQ1048576" xr:uid="{CC598F81-FD78-4689-A439-0BA1C32F2F04}">
      <formula1>255</formula1>
    </dataValidation>
    <dataValidation type="textLength" operator="lessThanOrEqual" allowBlank="1" showErrorMessage="1" errorTitle="Maximum string size is 255." error="Field cannot be over 255 characters." sqref="CG3:CG1048576" xr:uid="{C6C36A05-9BE4-417F-BB94-0ECA60241294}">
      <formula1>255</formula1>
    </dataValidation>
    <dataValidation type="whole" operator="lessThanOrEqual" allowBlank="1" showInputMessage="1" showErrorMessage="1" errorTitle="Numeric Values" error="Can only accept numeric values less than 16 digits long." sqref="CJ3:CK1048576" xr:uid="{B97C508C-E341-459C-85F1-D9ABA9C0A684}">
      <formula1>999999999999999</formula1>
    </dataValidation>
    <dataValidation type="date" operator="notEqual" allowBlank="1" showInputMessage="1" showErrorMessage="1" errorTitle="Date Error" error="Only date values are accepted." sqref="CH3:CI1048576" xr:uid="{40EBE8EF-6E32-4DDE-B1A5-32DB5ABDE83D}">
      <formula1>1</formula1>
    </dataValidation>
    <dataValidation type="decimal" operator="notEqual" allowBlank="1" showErrorMessage="1" errorTitle="Decimal Values" error="This field only accepts Decimal Values." promptTitle="Decimal Fields" prompt="This field only accepts numeric values." sqref="CL3:CL1048576" xr:uid="{7CF67315-7373-4089-8FEC-4329580B7810}">
      <formula1>9.99999999999999E+33</formula1>
    </dataValidation>
    <dataValidation type="custom" operator="lessThanOrEqual" allowBlank="1" showInputMessage="1" showErrorMessage="1" error="The value must be entered in common geocoding format, i.e. W41 25.117. The maximum length of this field is 20 characters." sqref="BI3:BI1048576" xr:uid="{732F112A-59D6-4C65-9A1F-45BF3644CBFB}">
      <formula1>IF(AND(LEN(BI3)&lt;=20, OR(LEFT(BI3,1)="E", LEFT(BI3,1)="W")),TRUE,FALSE)</formula1>
    </dataValidation>
    <dataValidation operator="lessThanOrEqual" allowBlank="1" showInputMessage="1" showErrorMessage="1" errorTitle="Field Disabled" error="You cannot have both a Contact ID and Contact Detail information in the same row." sqref="AB3:AE1048576" xr:uid="{A270876D-34E8-4B82-B503-D9E7F06CC19D}"/>
    <dataValidation type="list" allowBlank="1" showInputMessage="1" showErrorMessage="1" sqref="CT3:CT1048576" xr:uid="{E5521A94-05F8-477A-B714-B537B41E2A97}">
      <formula1>CONTAINER</formula1>
    </dataValidation>
    <dataValidation operator="lessThanOrEqual" allowBlank="1" showInputMessage="1" showErrorMessage="1" errorTitle="Field Disabled" error="You cannot have both a SPHL Contact ID and SPHL Contact Detail information in the same row." sqref="AF3:AF1048576" xr:uid="{05463086-F98F-4264-922C-98AD39346473}"/>
    <dataValidation type="list" allowBlank="1" showInputMessage="1" showErrorMessage="1" sqref="CS3:CS1048576" xr:uid="{02430841-625A-4E67-B47A-407067E9890B}">
      <formula1>UNITS</formula1>
    </dataValidation>
    <dataValidation operator="lessThanOrEqual" allowBlank="1" showInputMessage="1" showErrorMessage="1" error="The value must be entered in common geocoding format, i.e. W41 25.117. The maximum length of this field is 20 characters." sqref="BJ1:BM1048576" xr:uid="{B25D1722-F9AB-4670-847C-7A3740889542}"/>
    <dataValidation type="date" operator="greaterThan" allowBlank="1" showInputMessage="1" showErrorMessage="1" sqref="DK3:DK1048576 DI3:DI1048576" xr:uid="{8B7996C1-C670-4FD2-8AEA-F2759977D9FD}">
      <formula1>1</formula1>
    </dataValidation>
    <dataValidation type="textLength" operator="lessThanOrEqual" allowBlank="1" showInputMessage="1" showErrorMessage="1" sqref="DL3:DN1048576 DJ3:DJ1048576" xr:uid="{2FEE85B4-D876-4E8F-A023-205231377EB3}">
      <formula1>255</formula1>
    </dataValidation>
    <dataValidation type="custom" allowBlank="1" showInputMessage="1" showErrorMessage="1" errorTitle="Positive Decimal Values" error="This field only accepts positive decimal values." sqref="CR1:CR1048576" xr:uid="{9E8E4861-9708-4D84-8988-F55882396825}">
      <formula1>AND(ISNUMBER(CR1),CR1&gt;=0,NOT(LEFT(CELL("format",CR1),1)="P"),NOT(LEFT(CELL("format",CR1),1)="C"))</formula1>
    </dataValidation>
    <dataValidation type="list" allowBlank="1" showInputMessage="1" showErrorMessage="1" sqref="DO3:DO1048576" xr:uid="{E4C3E25B-7685-4EAB-BCA8-D3E2B6F2AB82}">
      <formula1>CHECKBOX</formula1>
    </dataValidation>
    <dataValidation type="textLength" operator="equal" allowBlank="1" showInputMessage="1" showErrorMessage="1" errorTitle="Invalid CSID" error="The value entered is too long. The maximum length of this field is 10 characters." sqref="B1:B1048576" xr:uid="{D3E746F4-8347-4476-AC0E-8DDAB8EE9756}">
      <formula1>10</formula1>
    </dataValidation>
    <dataValidation type="list" allowBlank="1" showInputMessage="1" showErrorMessage="1" sqref="V3:V1048576" xr:uid="{A089D755-C471-4021-8377-14307C05519F}">
      <formula1>IF(U3="",PREFIX, FALSE)</formula1>
    </dataValidation>
    <dataValidation type="custom" operator="lessThanOrEqual" allowBlank="1" showInputMessage="1" showErrorMessage="1" errorTitle="Field Disabled" error="You cannot have both a SPHL Condact ID and SPHL Contact Detail information in the same row." sqref="W3:W1048576" xr:uid="{E63577C9-B749-4BC0-BA8A-6BACA50643CC}">
      <formula1>IF(ISBLANK(U3), TRUE,FALSE)</formula1>
    </dataValidation>
    <dataValidation type="list" allowBlank="1" showInputMessage="1" showErrorMessage="1" errorTitle="Field Disabled" error="You cannot have both a SPHL Contact ID and SPHL Contact Detail information in the same row." sqref="Z3:Z1048576" xr:uid="{39091AE8-4AF7-48FE-98FF-235A97BFAC17}">
      <formula1>IF(U3="",SUFFIX, FALSE)</formula1>
    </dataValidation>
    <dataValidation type="custom" operator="lessThanOrEqual" allowBlank="1" showInputMessage="1" showErrorMessage="1" errorTitle="Field Disabled" error="You cannot have both a SPHL Contact ID and SPHL Contact Detail information in the same row." sqref="X3:X1048576" xr:uid="{C9FD12CB-B39A-4043-B5A9-3199CEE4FC2F}">
      <formula1>IF(ISBLANK(U3), TRUE,FALSE)</formula1>
    </dataValidation>
    <dataValidation type="custom" operator="lessThanOrEqual" allowBlank="1" showInputMessage="1" showErrorMessage="1" errorTitle="Field Disabled" error="You cannot have both a SPHL Contact ID and SPHL Contact Detail information in the same row." sqref="Y3:Y1048576" xr:uid="{8765E77E-6466-46FC-ADC6-751ABD91D2CA}">
      <formula1>IF(ISBLANK(U3), TRUE,FALSE)</formula1>
    </dataValidation>
    <dataValidation type="custom" operator="lessThanOrEqual" allowBlank="1" showInputMessage="1" showErrorMessage="1" errorTitle="Field Disabled" error="You cannot have both a SPHL Contact ID and SPHL Contact Detail information in the same row." sqref="AA3:AA1048576" xr:uid="{D978F8A2-308D-402C-98A6-27B22425F19B}">
      <formula1>IF(ISBLANK(U3), TRUE,FALSE)</formula1>
    </dataValidation>
    <dataValidation type="list" allowBlank="1" showInputMessage="1" showErrorMessage="1" sqref="T3:T1048576" xr:uid="{CFF54C42-71A9-4B70-BB42-2EBEFE6E096C}">
      <formula1>IF(ISBLANK(S3),SubmitterName,INDEX(SPHLSubmitterName,MATCH(S3,SubmitterID,0)))</formula1>
    </dataValidation>
    <dataValidation type="list" allowBlank="1" showInputMessage="1" sqref="S3:S1048576" xr:uid="{AB609C18-7FF9-4459-98A6-26191F85376B}">
      <formula1>IF(ISBLANK(T3),SubmitterID,INDEX(SubmitterID,MATCH(T3,SPHLSubmitterName,0)))</formula1>
    </dataValidation>
    <dataValidation type="textLength" allowBlank="1" showInputMessage="1" showErrorMessage="1" sqref="BN1:BN1048576" xr:uid="{C138F331-D4E0-4CFF-9E67-B50707C4B6FF}">
      <formula1>0</formula1>
      <formula2>250</formula2>
    </dataValidation>
  </dataValidations>
  <pageMargins left="0.7" right="0.7" top="0.75" bottom="0.75" header="0.3" footer="0.3"/>
  <pageSetup orientation="portrait" horizontalDpi="1200" verticalDpi="1200" r:id="rId1"/>
  <drawing r:id="rId2"/>
  <legacyDrawing r:id="rId3"/>
  <controls>
    <mc:AlternateContent xmlns:mc="http://schemas.openxmlformats.org/markup-compatibility/2006">
      <mc:Choice Requires="x14">
        <control shapeId="11296" r:id="rId4" name="CheckBox9">
          <controlPr defaultSize="0" autoLine="0" altText="Click on the Short list checkbox to be able to select from the corresponding list of fields from the FastLookup tab." linkedCell="FastLookup!$M$2" r:id="rId5">
            <anchor moveWithCells="1" sizeWithCells="1">
              <from>
                <xdr:col>16</xdr:col>
                <xdr:colOff>146050</xdr:colOff>
                <xdr:row>0</xdr:row>
                <xdr:rowOff>107950</xdr:rowOff>
              </from>
              <to>
                <xdr:col>16</xdr:col>
                <xdr:colOff>1346200</xdr:colOff>
                <xdr:row>0</xdr:row>
                <xdr:rowOff>355600</xdr:rowOff>
              </to>
            </anchor>
          </controlPr>
        </control>
      </mc:Choice>
      <mc:Fallback>
        <control shapeId="11296" r:id="rId4" name="CheckBox9"/>
      </mc:Fallback>
    </mc:AlternateContent>
    <mc:AlternateContent xmlns:mc="http://schemas.openxmlformats.org/markup-compatibility/2006">
      <mc:Choice Requires="x14">
        <control shapeId="11286" r:id="rId6" name="CheckBox2">
          <controlPr defaultSize="0" autoLine="0" autoPict="0" altText="Click on the Short list checkbox to be able to select from the corresponding list of fields from the FastLookup tab." linkedCell="FastLookup!$B$2" r:id="rId7">
            <anchor moveWithCells="1" sizeWithCells="1">
              <from>
                <xdr:col>5</xdr:col>
                <xdr:colOff>38100</xdr:colOff>
                <xdr:row>0</xdr:row>
                <xdr:rowOff>88900</xdr:rowOff>
              </from>
              <to>
                <xdr:col>5</xdr:col>
                <xdr:colOff>831850</xdr:colOff>
                <xdr:row>0</xdr:row>
                <xdr:rowOff>342900</xdr:rowOff>
              </to>
            </anchor>
          </controlPr>
        </control>
      </mc:Choice>
      <mc:Fallback>
        <control shapeId="11286" r:id="rId6" name="CheckBox2"/>
      </mc:Fallback>
    </mc:AlternateContent>
    <mc:AlternateContent xmlns:mc="http://schemas.openxmlformats.org/markup-compatibility/2006">
      <mc:Choice Requires="x14">
        <control shapeId="11305" r:id="rId8" name="ComboBox2">
          <controlPr defaultSize="0" autoLine="0" autoPict="0" linkedCell="SPHLIDSearch" listFillRange="SubmitterName" r:id="rId9">
            <anchor moveWithCells="1">
              <from>
                <xdr:col>19</xdr:col>
                <xdr:colOff>19050</xdr:colOff>
                <xdr:row>0</xdr:row>
                <xdr:rowOff>25400</xdr:rowOff>
              </from>
              <to>
                <xdr:col>20</xdr:col>
                <xdr:colOff>1231900</xdr:colOff>
                <xdr:row>0</xdr:row>
                <xdr:rowOff>355600</xdr:rowOff>
              </to>
            </anchor>
          </controlPr>
        </control>
      </mc:Choice>
      <mc:Fallback>
        <control shapeId="11305" r:id="rId8" name="ComboBox2"/>
      </mc:Fallback>
    </mc:AlternateContent>
    <mc:AlternateContent xmlns:mc="http://schemas.openxmlformats.org/markup-compatibility/2006">
      <mc:Choice Requires="x14">
        <control shapeId="11306" r:id="rId10" name="TextBox2">
          <controlPr defaultSize="0" disabled="1" autoLine="0" autoPict="0" linkedCell="'Global Submitters'!Z2" r:id="rId11">
            <anchor moveWithCells="1">
              <from>
                <xdr:col>18</xdr:col>
                <xdr:colOff>38100</xdr:colOff>
                <xdr:row>0</xdr:row>
                <xdr:rowOff>38100</xdr:rowOff>
              </from>
              <to>
                <xdr:col>18</xdr:col>
                <xdr:colOff>1016000</xdr:colOff>
                <xdr:row>0</xdr:row>
                <xdr:rowOff>355600</xdr:rowOff>
              </to>
            </anchor>
          </controlPr>
        </control>
      </mc:Choice>
      <mc:Fallback>
        <control shapeId="11306" r:id="rId10" name="TextBox2"/>
      </mc:Fallback>
    </mc:AlternateContent>
    <mc:AlternateContent xmlns:mc="http://schemas.openxmlformats.org/markup-compatibility/2006">
      <mc:Choice Requires="x14">
        <control shapeId="11304" r:id="rId12" name="TextBox1">
          <controlPr defaultSize="0" autoLine="0" linkedCell="SPHLIDRESULT" r:id="rId13">
            <anchor moveWithCells="1">
              <from>
                <xdr:col>18</xdr:col>
                <xdr:colOff>31750</xdr:colOff>
                <xdr:row>0</xdr:row>
                <xdr:rowOff>31750</xdr:rowOff>
              </from>
              <to>
                <xdr:col>19</xdr:col>
                <xdr:colOff>12700</xdr:colOff>
                <xdr:row>0</xdr:row>
                <xdr:rowOff>355600</xdr:rowOff>
              </to>
            </anchor>
          </controlPr>
        </control>
      </mc:Choice>
      <mc:Fallback>
        <control shapeId="11304" r:id="rId12" name="TextBox1"/>
      </mc:Fallback>
    </mc:AlternateContent>
    <mc:AlternateContent xmlns:mc="http://schemas.openxmlformats.org/markup-compatibility/2006">
      <mc:Choice Requires="x14">
        <control shapeId="11302" r:id="rId14" name="CheckBox13">
          <controlPr defaultSize="0" autoLine="0" altText="Click on the Short list checkbox to be able to select from the corresponding list of fields from the FastLookup tab." linkedCell="FastLookup!$X$2" r:id="rId15">
            <anchor moveWithCells="1" sizeWithCells="1">
              <from>
                <xdr:col>82</xdr:col>
                <xdr:colOff>127000</xdr:colOff>
                <xdr:row>0</xdr:row>
                <xdr:rowOff>107950</xdr:rowOff>
              </from>
              <to>
                <xdr:col>82</xdr:col>
                <xdr:colOff>990600</xdr:colOff>
                <xdr:row>0</xdr:row>
                <xdr:rowOff>355600</xdr:rowOff>
              </to>
            </anchor>
          </controlPr>
        </control>
      </mc:Choice>
      <mc:Fallback>
        <control shapeId="11302" r:id="rId14" name="CheckBox13"/>
      </mc:Fallback>
    </mc:AlternateContent>
    <mc:AlternateContent xmlns:mc="http://schemas.openxmlformats.org/markup-compatibility/2006">
      <mc:Choice Requires="x14">
        <control shapeId="11300" r:id="rId16" name="CheckBox12">
          <controlPr defaultSize="0" autoLine="0" altText="Click on the Short list checkbox to be able to select from the corresponding list of fields from the FastLookup tab." linkedCell="FastLookup!$X$2" r:id="rId15">
            <anchor moveWithCells="1" sizeWithCells="1">
              <from>
                <xdr:col>80</xdr:col>
                <xdr:colOff>76200</xdr:colOff>
                <xdr:row>0</xdr:row>
                <xdr:rowOff>76200</xdr:rowOff>
              </from>
              <to>
                <xdr:col>80</xdr:col>
                <xdr:colOff>946150</xdr:colOff>
                <xdr:row>0</xdr:row>
                <xdr:rowOff>336550</xdr:rowOff>
              </to>
            </anchor>
          </controlPr>
        </control>
      </mc:Choice>
      <mc:Fallback>
        <control shapeId="11300" r:id="rId16" name="CheckBox12"/>
      </mc:Fallback>
    </mc:AlternateContent>
    <mc:AlternateContent xmlns:mc="http://schemas.openxmlformats.org/markup-compatibility/2006">
      <mc:Choice Requires="x14">
        <control shapeId="11295" r:id="rId17" name="CheckBox8">
          <controlPr defaultSize="0" autoLine="0" altText="Click on the Short list checkbox to be able to select from the corresponding list of fields from the FastLookup tab." linkedCell="FastLookup!$L$2" r:id="rId18">
            <anchor moveWithCells="1" sizeWithCells="1">
              <from>
                <xdr:col>15</xdr:col>
                <xdr:colOff>146050</xdr:colOff>
                <xdr:row>0</xdr:row>
                <xdr:rowOff>107950</xdr:rowOff>
              </from>
              <to>
                <xdr:col>15</xdr:col>
                <xdr:colOff>1333500</xdr:colOff>
                <xdr:row>0</xdr:row>
                <xdr:rowOff>355600</xdr:rowOff>
              </to>
            </anchor>
          </controlPr>
        </control>
      </mc:Choice>
      <mc:Fallback>
        <control shapeId="11295" r:id="rId17" name="CheckBox8"/>
      </mc:Fallback>
    </mc:AlternateContent>
    <mc:AlternateContent xmlns:mc="http://schemas.openxmlformats.org/markup-compatibility/2006">
      <mc:Choice Requires="x14">
        <control shapeId="11293" r:id="rId19" name="CheckBox7">
          <controlPr defaultSize="0" autoLine="0" autoPict="0" altText="Click on the Short list checkbox to be able to select from the corresponding list of fields from the FastLookup tab." linkedCell="FastLookup!$K$2" r:id="rId20">
            <anchor moveWithCells="1" sizeWithCells="1">
              <from>
                <xdr:col>14</xdr:col>
                <xdr:colOff>69850</xdr:colOff>
                <xdr:row>0</xdr:row>
                <xdr:rowOff>76200</xdr:rowOff>
              </from>
              <to>
                <xdr:col>14</xdr:col>
                <xdr:colOff>1117600</xdr:colOff>
                <xdr:row>0</xdr:row>
                <xdr:rowOff>336550</xdr:rowOff>
              </to>
            </anchor>
          </controlPr>
        </control>
      </mc:Choice>
      <mc:Fallback>
        <control shapeId="11293" r:id="rId19" name="CheckBox7"/>
      </mc:Fallback>
    </mc:AlternateContent>
    <mc:AlternateContent xmlns:mc="http://schemas.openxmlformats.org/markup-compatibility/2006">
      <mc:Choice Requires="x14">
        <control shapeId="11292" r:id="rId21" name="CheckBox6">
          <controlPr defaultSize="0" autoLine="0" altText="Click on the Short list checkbox to be able to select from the corresponding list of fields from the FastLookup tab." linkedCell="FastLookup!$I$2" r:id="rId18">
            <anchor moveWithCells="1" sizeWithCells="1">
              <from>
                <xdr:col>13</xdr:col>
                <xdr:colOff>146050</xdr:colOff>
                <xdr:row>0</xdr:row>
                <xdr:rowOff>107950</xdr:rowOff>
              </from>
              <to>
                <xdr:col>13</xdr:col>
                <xdr:colOff>1346200</xdr:colOff>
                <xdr:row>0</xdr:row>
                <xdr:rowOff>355600</xdr:rowOff>
              </to>
            </anchor>
          </controlPr>
        </control>
      </mc:Choice>
      <mc:Fallback>
        <control shapeId="11292" r:id="rId21" name="CheckBox6"/>
      </mc:Fallback>
    </mc:AlternateContent>
    <mc:AlternateContent xmlns:mc="http://schemas.openxmlformats.org/markup-compatibility/2006">
      <mc:Choice Requires="x14">
        <control shapeId="11290" r:id="rId22" name="CheckBox5">
          <controlPr defaultSize="0" autoLine="0" autoPict="0" altText="Click on the Short list checkbox to be able to select from the corresponding list of fields from the FastLookup tab." linkedCell="FastLookup!$H$2" r:id="rId23">
            <anchor moveWithCells="1" sizeWithCells="1">
              <from>
                <xdr:col>12</xdr:col>
                <xdr:colOff>107950</xdr:colOff>
                <xdr:row>0</xdr:row>
                <xdr:rowOff>107950</xdr:rowOff>
              </from>
              <to>
                <xdr:col>12</xdr:col>
                <xdr:colOff>1219200</xdr:colOff>
                <xdr:row>0</xdr:row>
                <xdr:rowOff>355600</xdr:rowOff>
              </to>
            </anchor>
          </controlPr>
        </control>
      </mc:Choice>
      <mc:Fallback>
        <control shapeId="11290" r:id="rId22" name="CheckBox5"/>
      </mc:Fallback>
    </mc:AlternateContent>
    <mc:AlternateContent xmlns:mc="http://schemas.openxmlformats.org/markup-compatibility/2006">
      <mc:Choice Requires="x14">
        <control shapeId="11289" r:id="rId24" name="CheckBox4">
          <controlPr defaultSize="0" autoLine="0" altText="Click on the Short list checkbox to be able to select from the corresponding list of fields from the FastLookup tab." linkedCell="FastLookup!$F$2" r:id="rId18">
            <anchor moveWithCells="1" sizeWithCells="1">
              <from>
                <xdr:col>11</xdr:col>
                <xdr:colOff>76200</xdr:colOff>
                <xdr:row>0</xdr:row>
                <xdr:rowOff>114300</xdr:rowOff>
              </from>
              <to>
                <xdr:col>11</xdr:col>
                <xdr:colOff>1289050</xdr:colOff>
                <xdr:row>0</xdr:row>
                <xdr:rowOff>374650</xdr:rowOff>
              </to>
            </anchor>
          </controlPr>
        </control>
      </mc:Choice>
      <mc:Fallback>
        <control shapeId="11289" r:id="rId24" name="CheckBox4"/>
      </mc:Fallback>
    </mc:AlternateContent>
    <mc:AlternateContent xmlns:mc="http://schemas.openxmlformats.org/markup-compatibility/2006">
      <mc:Choice Requires="x14">
        <control shapeId="11288" r:id="rId25" name="CheckBox3">
          <controlPr defaultSize="0" autoLine="0" autoPict="0" altText="Click on the Short list checkbox to be able to select from the corresponding list of fields from the FastLookup tab." linkedCell="FastLookup!$D$2" r:id="rId26">
            <anchor moveWithCells="1" sizeWithCells="1">
              <from>
                <xdr:col>10</xdr:col>
                <xdr:colOff>69850</xdr:colOff>
                <xdr:row>0</xdr:row>
                <xdr:rowOff>114300</xdr:rowOff>
              </from>
              <to>
                <xdr:col>10</xdr:col>
                <xdr:colOff>1181100</xdr:colOff>
                <xdr:row>0</xdr:row>
                <xdr:rowOff>374650</xdr:rowOff>
              </to>
            </anchor>
          </controlPr>
        </control>
      </mc:Choice>
      <mc:Fallback>
        <control shapeId="11288" r:id="rId25" name="CheckBox3"/>
      </mc:Fallback>
    </mc:AlternateContent>
    <mc:AlternateContent xmlns:mc="http://schemas.openxmlformats.org/markup-compatibility/2006">
      <mc:Choice Requires="x14">
        <control shapeId="11309" r:id="rId27" name="Check Box 45">
          <controlPr defaultSize="0" autoFill="0" autoLine="0" autoPict="0">
            <anchor moveWithCells="1">
              <from>
                <xdr:col>41</xdr:col>
                <xdr:colOff>146050</xdr:colOff>
                <xdr:row>0</xdr:row>
                <xdr:rowOff>203200</xdr:rowOff>
              </from>
              <to>
                <xdr:col>41</xdr:col>
                <xdr:colOff>1727200</xdr:colOff>
                <xdr:row>0</xdr:row>
                <xdr:rowOff>412750</xdr:rowOff>
              </to>
            </anchor>
          </controlPr>
        </control>
      </mc:Choice>
    </mc:AlternateContent>
    <mc:AlternateContent xmlns:mc="http://schemas.openxmlformats.org/markup-compatibility/2006">
      <mc:Choice Requires="x14">
        <control shapeId="11310" r:id="rId28" name="Check Box 46">
          <controlPr defaultSize="0" autoFill="0" autoLine="0" autoPict="0">
            <anchor moveWithCells="1">
              <from>
                <xdr:col>36</xdr:col>
                <xdr:colOff>31750</xdr:colOff>
                <xdr:row>0</xdr:row>
                <xdr:rowOff>184150</xdr:rowOff>
              </from>
              <to>
                <xdr:col>36</xdr:col>
                <xdr:colOff>1612900</xdr:colOff>
                <xdr:row>0</xdr:row>
                <xdr:rowOff>374650</xdr:rowOff>
              </to>
            </anchor>
          </controlPr>
        </control>
      </mc:Choice>
    </mc:AlternateContent>
    <mc:AlternateContent xmlns:mc="http://schemas.openxmlformats.org/markup-compatibility/2006">
      <mc:Choice Requires="x14">
        <control shapeId="11327" r:id="rId29" name="Option Button 63">
          <controlPr defaultSize="0" autoFill="0" autoLine="0" autoPict="0" altText="All Test Codes">
            <anchor moveWithCells="1">
              <from>
                <xdr:col>4</xdr:col>
                <xdr:colOff>0</xdr:colOff>
                <xdr:row>0</xdr:row>
                <xdr:rowOff>0</xdr:rowOff>
              </from>
              <to>
                <xdr:col>4</xdr:col>
                <xdr:colOff>1193800</xdr:colOff>
                <xdr:row>0</xdr:row>
                <xdr:rowOff>196850</xdr:rowOff>
              </to>
            </anchor>
          </controlPr>
        </control>
      </mc:Choice>
    </mc:AlternateContent>
    <mc:AlternateContent xmlns:mc="http://schemas.openxmlformats.org/markup-compatibility/2006">
      <mc:Choice Requires="x14">
        <control shapeId="11328" r:id="rId30" name="Option Button 64">
          <controlPr defaultSize="0" autoFill="0" autoLine="0" autoPict="0" altText="All Test Codes">
            <anchor moveWithCells="1">
              <from>
                <xdr:col>4</xdr:col>
                <xdr:colOff>6350</xdr:colOff>
                <xdr:row>0</xdr:row>
                <xdr:rowOff>171450</xdr:rowOff>
              </from>
              <to>
                <xdr:col>4</xdr:col>
                <xdr:colOff>1117600</xdr:colOff>
                <xdr:row>0</xdr:row>
                <xdr:rowOff>387350</xdr:rowOff>
              </to>
            </anchor>
          </controlPr>
        </control>
      </mc:Choice>
    </mc:AlternateContent>
    <mc:AlternateContent xmlns:mc="http://schemas.openxmlformats.org/markup-compatibility/2006">
      <mc:Choice Requires="x14">
        <control shapeId="11329" r:id="rId31" name="Option Button 65">
          <controlPr defaultSize="0" autoFill="0" autoLine="0" autoPict="0" altText="Non-CLIA Test Codes">
            <anchor moveWithCells="1">
              <from>
                <xdr:col>4</xdr:col>
                <xdr:colOff>6350</xdr:colOff>
                <xdr:row>0</xdr:row>
                <xdr:rowOff>368300</xdr:rowOff>
              </from>
              <to>
                <xdr:col>4</xdr:col>
                <xdr:colOff>1771650</xdr:colOff>
                <xdr:row>0</xdr:row>
                <xdr:rowOff>533400</xdr:rowOff>
              </to>
            </anchor>
          </controlPr>
        </control>
      </mc:Choice>
    </mc:AlternateContent>
    <mc:AlternateContent xmlns:mc="http://schemas.openxmlformats.org/markup-compatibility/2006">
      <mc:Choice Requires="x14">
        <control shapeId="11330" r:id="rId32" name="Option Button 66">
          <controlPr defaultSize="0" autoFill="0" autoLine="0" autoPict="0">
            <anchor moveWithCells="1">
              <from>
                <xdr:col>4</xdr:col>
                <xdr:colOff>6350</xdr:colOff>
                <xdr:row>0</xdr:row>
                <xdr:rowOff>514350</xdr:rowOff>
              </from>
              <to>
                <xdr:col>4</xdr:col>
                <xdr:colOff>1009650</xdr:colOff>
                <xdr:row>0</xdr:row>
                <xdr:rowOff>730250</xdr:rowOff>
              </to>
            </anchor>
          </controlPr>
        </control>
      </mc:Choice>
    </mc:AlternateContent>
  </controls>
  <extLst>
    <ext xmlns:x14="http://schemas.microsoft.com/office/spreadsheetml/2009/9/main" uri="{CCE6A557-97BC-4b89-ADB6-D9C93CAAB3DF}">
      <x14:dataValidations xmlns:xm="http://schemas.microsoft.com/office/excel/2006/main" xWindow="1064" yWindow="326" count="20">
        <x14:dataValidation type="list" allowBlank="1" showInputMessage="1" showErrorMessage="1" xr:uid="{BA9F103A-E7A1-4992-B712-EF1C8EBD2791}">
          <x14:formula1>
            <xm:f>IF(FastLookup!$Y$2,OFFSET(FastLookup!$Y$2,1,0,COUNTA(FastLookup!$Y$3:$Y$501)-COUNTBLANK(FastLookup!$Y$3:$Y$501),1),SubmitterID)</xm:f>
          </x14:formula1>
          <xm:sqref>AP3:AP1048576 AK3:AK1048576</xm:sqref>
        </x14:dataValidation>
        <x14:dataValidation type="list" operator="lessThanOrEqual" allowBlank="1" errorTitle="Too Many Characters" error="The value entered is too long. The maximum length of this field is 80 characters." xr:uid="{A9688775-3799-49C7-9EA2-A899B5A18AEE}">
          <x14:formula1>
            <xm:f>OFFSET(FastLookup!$Z$2,1,0,COUNTA(FastLookup!Z:Z)- 2,1)</xm:f>
          </x14:formula1>
          <xm:sqref>CX3:CX1048576</xm:sqref>
        </x14:dataValidation>
        <x14:dataValidation type="list" operator="lessThanOrEqual" allowBlank="1" errorTitle="Too Many Characters" error="The value entered is too long. The maximum length of this field is 80 characters." xr:uid="{1CC99C9A-B7F7-40E7-AB44-3230AEE7C06D}">
          <x14:formula1>
            <xm:f>OFFSET(FastLookup!$AA$2,1,0,COUNTA(FastLookup!AA:AA)- 2,1)</xm:f>
          </x14:formula1>
          <xm:sqref>CY3:CY1048576</xm:sqref>
        </x14:dataValidation>
        <x14:dataValidation type="list" operator="lessThanOrEqual" allowBlank="1" errorTitle="Too Many Characters" error="The value entered is too long. The maximum length of this field is 80 characters." xr:uid="{11532E3A-A8FF-4FA7-8F3D-B897A586397C}">
          <x14:formula1>
            <xm:f>OFFSET(FastLookup!$AB$2,1,0,COUNTA(FastLookup!AB:AB)- 2,1)</xm:f>
          </x14:formula1>
          <xm:sqref>CZ3:CZ1048576</xm:sqref>
        </x14:dataValidation>
        <x14:dataValidation type="list" operator="lessThanOrEqual" allowBlank="1" errorTitle="Too Many Characters" error="The value entered is too long. The maximum length of this field is 80 characters." xr:uid="{4028E7D2-393A-4B5E-8764-9E7B2D47EE56}">
          <x14:formula1>
            <xm:f>OFFSET(FastLookup!$AC$2,1,0,COUNTA(FastLookup!AC:AC)- 2,1)</xm:f>
          </x14:formula1>
          <xm:sqref>DA2:DA1048576</xm:sqref>
        </x14:dataValidation>
        <x14:dataValidation type="list" operator="lessThanOrEqual" allowBlank="1" errorTitle="Too Many Characters" error="The value entered is too long. The maximum length of this field is 80 characters." xr:uid="{9DFD90D2-055C-4C1D-8B46-F6780DB08191}">
          <x14:formula1>
            <xm:f>OFFSET(FastLookup!$AD$2,1,0,COUNTA(FastLookup!AD:AD)- 2,1)</xm:f>
          </x14:formula1>
          <xm:sqref>DB3:DB1048576</xm:sqref>
        </x14:dataValidation>
        <x14:dataValidation type="list" operator="lessThanOrEqual" allowBlank="1" showInputMessage="1" errorTitle="Too Many Characters" error="The value entered is too long. The maximum length of this field is 80 characters." promptTitle="Storage Picklist" prompt="Create your own picklist of Racks in the FastLookup tab" xr:uid="{38F73CB6-E201-4BB5-A62F-D1A4E41C915A}">
          <x14:formula1>
            <xm:f>OFFSET(FastLookup!$AC$2,1,0,COUNTA(FastLookup!AD:AD)- 2,1)</xm:f>
          </x14:formula1>
          <xm:sqref>DA1</xm:sqref>
        </x14:dataValidation>
        <x14:dataValidation type="list" allowBlank="1" xr:uid="{FA093AE0-FE4B-4C4A-A9FF-17BA895EFDBD}">
          <x14:formula1>
            <xm:f>OFFSET(FastLookup!$AF$2,1,0,COUNTA(FastLookup!AF:AF)- 2,1)</xm:f>
          </x14:formula1>
          <xm:sqref>DG3:DG1048576</xm:sqref>
        </x14:dataValidation>
        <x14:dataValidation type="list" allowBlank="1" xr:uid="{3AC108AC-2E87-4438-A1DE-3E01DEA1810B}">
          <x14:formula1>
            <xm:f>INDEX(FastLookup!AE:AE,MATCH(DG3,FastLookup!AF:AF,0))</xm:f>
          </x14:formula1>
          <xm:sqref>DF3:DF1048576</xm:sqref>
        </x14:dataValidation>
        <x14:dataValidation type="list" allowBlank="1" showInputMessage="1" showErrorMessage="1" xr:uid="{6D7AE4C1-8400-469D-B71D-2E98CE106299}">
          <x14:formula1>
            <xm:f>IF(FastLookup!$X$2,OFFSET(FastLookup!$X$2,1,0,COUNTA(FastLookup!X:X)- 2,1),LOCAL_TYPES)</xm:f>
          </x14:formula1>
          <xm:sqref>CC3:CC1048576</xm:sqref>
        </x14:dataValidation>
        <x14:dataValidation type="list" allowBlank="1" showInputMessage="1" showErrorMessage="1" xr:uid="{AB21EE8C-ECEF-4936-A01D-1AE60530D06F}">
          <x14:formula1>
            <xm:f>IF(FastLookup!$X$2,OFFSET(FastLookup!$X$2,1,0,COUNTA(FastLookup!X:X)- 2,1),LOCAL_TYPES)</xm:f>
          </x14:formula1>
          <xm:sqref>CE3:CE1048576</xm:sqref>
        </x14:dataValidation>
        <x14:dataValidation type="list" allowBlank="1" showInputMessage="1" showErrorMessage="1" xr:uid="{908CB62F-F313-46B6-BD03-B03A2C66F8BC}">
          <x14:formula1>
            <xm:f>IF(FastLookup!$K$2,OFFSET(FastLookup!$K$2,1,0,COUNTA(FastLookup!K:K)- 2,1),COLLECTION_METHOD_FEMB)</xm:f>
          </x14:formula1>
          <xm:sqref>O3:O1048576</xm:sqref>
        </x14:dataValidation>
        <x14:dataValidation type="list" allowBlank="1" showInputMessage="1" showErrorMessage="1" xr:uid="{3468DD34-7759-4531-91D2-A2082906A292}">
          <x14:formula1>
            <xm:f>IF(FastLookup!$M$2,OFFSET(FastLookup!$M$2,1,0,COUNTA(FastLookup!M:M)- 2,1),TRANSPORT_MEDIUM)</xm:f>
          </x14:formula1>
          <xm:sqref>Q3:Q1048576</xm:sqref>
        </x14:dataValidation>
        <x14:dataValidation type="list" allowBlank="1" showInputMessage="1" showErrorMessage="1" xr:uid="{158A561E-51FF-4A14-8637-B00068CBB3DE}">
          <x14:formula1>
            <xm:f>IF(FastLookup!$L$2,OFFSET(FastLookup!$L$2,1,0,COUNTA(FastLookup!L:L)- 2,1),PROCESSING)</xm:f>
          </x14:formula1>
          <xm:sqref>P3:P1048576</xm:sqref>
        </x14:dataValidation>
        <x14:dataValidation type="list" allowBlank="1" showInputMessage="1" showErrorMessage="1" xr:uid="{A7B365D3-69A9-4896-9D07-BDD2C1F2FD02}">
          <x14:formula1>
            <xm:f>IF(FastLookup!$H$2,OFFSET(FastLookup!$H$2,1,0,COUNTA(FastLookup!H:H)- 2,1),ANATOMIC_SITE)</xm:f>
          </x14:formula1>
          <xm:sqref>M3:M1048576</xm:sqref>
        </x14:dataValidation>
        <x14:dataValidation type="list" allowBlank="1" showInputMessage="1" showErrorMessage="1" xr:uid="{9EF33C1A-6406-4DB7-88B1-BEDDD8E1A9D4}">
          <x14:formula1>
            <xm:f>IF(FastLookup!$F$2,OFFSET(FastLookup!$F$2,1,0,COUNTA(FastLookup!F:F)- 2,1),SPECIMEN_TYPE_FEMB)</xm:f>
          </x14:formula1>
          <xm:sqref>L3:L1048576</xm:sqref>
        </x14:dataValidation>
        <x14:dataValidation type="list" allowBlank="1" showInputMessage="1" showErrorMessage="1" xr:uid="{406CAFDA-2F28-43A0-A1FD-8171E5E9E4D3}">
          <x14:formula1>
            <xm:f>IF(FastLookup!$I$2,OFFSET(FastLookup!$I$2,1,0,COUNTA(FastLookup!I:I)- 2,1),ANATOMIC_SITE_MODIFIER)</xm:f>
          </x14:formula1>
          <xm:sqref>N3:N1048576</xm:sqref>
        </x14:dataValidation>
        <x14:dataValidation type="list" allowBlank="1" showInputMessage="1" showErrorMessage="1" xr:uid="{B9E1A836-34E0-4ADC-B9ED-A5014DC5610E}">
          <x14:formula1>
            <xm:f>IF(FastLookup!$D$2,OFFSET(FastLookup!$D$2,1,0,COUNTA(FastLookup!D:D)- 2,1),SUBMITTED_AS)</xm:f>
          </x14:formula1>
          <xm:sqref>K3:K1048576</xm:sqref>
        </x14:dataValidation>
        <x14:dataValidation type="list" allowBlank="1" showInputMessage="1" showErrorMessage="1" xr:uid="{F4581E9B-6552-44CA-846F-1A22942438FF}">
          <x14:formula1>
            <xm:f>CHOOSE('Master FA Picklists'!$BB$2,LAB_EXAM_REQUESTED,CLIA,NONCLIA,OFFSET(FastLookup!$A$2,1,0,COUNTA(FastLookup!A:A)- 2,1))</xm:f>
          </x14:formula1>
          <xm:sqref>E3:E1048576</xm:sqref>
        </x14:dataValidation>
        <x14:dataValidation type="list" allowBlank="1" showInputMessage="1" showErrorMessage="1" xr:uid="{69788A24-31BD-4EFC-B1B6-B03ED1C76426}">
          <x14:formula1>
            <xm:f>IF(FastLookup!$B$2,OFFSET(FastLookup!$B$2,1,0,COUNTA(FastLookup!B:B)- 2,1),SPECIFIC_AGENT)</xm:f>
          </x14:formula1>
          <xm:sqref>F3:F1048576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BB1176"/>
  <sheetViews>
    <sheetView zoomScale="145" zoomScaleNormal="145" workbookViewId="0"/>
  </sheetViews>
  <sheetFormatPr defaultColWidth="9.1796875" defaultRowHeight="14.5" x14ac:dyDescent="0.35"/>
  <cols>
    <col min="1" max="1" width="14.54296875" bestFit="1" customWidth="1"/>
    <col min="2" max="2" width="78.81640625" customWidth="1"/>
    <col min="3" max="3" width="57.453125" style="5" bestFit="1" customWidth="1"/>
    <col min="4" max="4" width="10" bestFit="1" customWidth="1"/>
    <col min="5" max="6" width="16.453125" customWidth="1"/>
    <col min="7" max="7" width="44.26953125" bestFit="1" customWidth="1"/>
    <col min="8" max="9" width="8.7265625" bestFit="1" customWidth="1"/>
    <col min="10" max="10" width="32.26953125" bestFit="1" customWidth="1"/>
    <col min="11" max="11" width="38.7265625" bestFit="1" customWidth="1"/>
    <col min="12" max="13" width="38.7265625" customWidth="1"/>
    <col min="14" max="14" width="22.7265625" bestFit="1" customWidth="1"/>
    <col min="15" max="15" width="46.81640625" bestFit="1" customWidth="1"/>
    <col min="16" max="16" width="23" bestFit="1" customWidth="1"/>
    <col min="17" max="17" width="38.7265625" bestFit="1" customWidth="1"/>
    <col min="18" max="18" width="38.7265625" customWidth="1"/>
    <col min="19" max="19" width="57.7265625" customWidth="1"/>
    <col min="20" max="20" width="67" bestFit="1" customWidth="1"/>
    <col min="21" max="21" width="22.54296875" bestFit="1" customWidth="1"/>
    <col min="22" max="22" width="24.54296875" bestFit="1" customWidth="1"/>
    <col min="23" max="23" width="39.54296875" bestFit="1" customWidth="1"/>
    <col min="24" max="24" width="30.54296875" customWidth="1"/>
    <col min="25" max="25" width="46.453125" bestFit="1" customWidth="1"/>
    <col min="26" max="26" width="17.26953125" bestFit="1" customWidth="1"/>
    <col min="27" max="27" width="21.1796875" bestFit="1" customWidth="1"/>
    <col min="28" max="28" width="42.26953125" bestFit="1" customWidth="1"/>
    <col min="29" max="29" width="42.1796875" bestFit="1" customWidth="1"/>
    <col min="30" max="30" width="32.26953125" customWidth="1"/>
    <col min="31" max="31" width="44.26953125" bestFit="1" customWidth="1"/>
    <col min="32" max="32" width="25.81640625" bestFit="1" customWidth="1"/>
    <col min="33" max="34" width="40" customWidth="1"/>
    <col min="35" max="35" width="36.26953125" customWidth="1"/>
    <col min="36" max="36" width="32" customWidth="1"/>
    <col min="37" max="37" width="41" customWidth="1"/>
    <col min="38" max="38" width="22.453125" customWidth="1"/>
    <col min="39" max="39" width="23.1796875" customWidth="1"/>
    <col min="40" max="40" width="24.54296875" customWidth="1"/>
    <col min="41" max="41" width="42.26953125" bestFit="1" customWidth="1"/>
    <col min="42" max="42" width="42.1796875" bestFit="1" customWidth="1"/>
    <col min="43" max="43" width="18.26953125" customWidth="1"/>
    <col min="44" max="44" width="15.54296875" customWidth="1"/>
    <col min="45" max="45" width="23.7265625" customWidth="1"/>
    <col min="46" max="46" width="42.1796875" bestFit="1" customWidth="1"/>
    <col min="47" max="47" width="9.1796875" customWidth="1"/>
    <col min="49" max="49" width="29" bestFit="1" customWidth="1"/>
    <col min="50" max="50" width="15.453125" customWidth="1"/>
    <col min="51" max="51" width="95.26953125" bestFit="1" customWidth="1"/>
    <col min="52" max="53" width="101.54296875" bestFit="1" customWidth="1"/>
    <col min="54" max="54" width="17.54296875" customWidth="1"/>
  </cols>
  <sheetData>
    <row r="1" spans="1:54" ht="29" x14ac:dyDescent="0.35">
      <c r="A1" s="10" t="s">
        <v>517</v>
      </c>
      <c r="B1" s="61" t="s">
        <v>22</v>
      </c>
      <c r="C1" s="12" t="s">
        <v>518</v>
      </c>
      <c r="D1" s="13" t="s">
        <v>519</v>
      </c>
      <c r="E1" s="61" t="s">
        <v>520</v>
      </c>
      <c r="F1" s="61" t="s">
        <v>521</v>
      </c>
      <c r="G1" s="10" t="s">
        <v>522</v>
      </c>
      <c r="H1" s="10" t="s">
        <v>523</v>
      </c>
      <c r="I1" s="10" t="s">
        <v>524</v>
      </c>
      <c r="J1" s="10" t="s">
        <v>525</v>
      </c>
      <c r="K1" s="62" t="s">
        <v>526</v>
      </c>
      <c r="L1" s="62" t="s">
        <v>527</v>
      </c>
      <c r="M1" s="62" t="s">
        <v>528</v>
      </c>
      <c r="N1" s="14" t="s">
        <v>529</v>
      </c>
      <c r="O1" s="10" t="s">
        <v>530</v>
      </c>
      <c r="P1" s="10" t="s">
        <v>531</v>
      </c>
      <c r="Q1" s="10" t="s">
        <v>532</v>
      </c>
      <c r="R1" s="10" t="s">
        <v>533</v>
      </c>
      <c r="S1" s="10" t="s">
        <v>534</v>
      </c>
      <c r="T1" s="10" t="s">
        <v>535</v>
      </c>
      <c r="U1" s="10" t="s">
        <v>536</v>
      </c>
      <c r="V1" s="10" t="s">
        <v>537</v>
      </c>
      <c r="W1" s="11" t="s">
        <v>538</v>
      </c>
      <c r="X1" s="10" t="s">
        <v>539</v>
      </c>
      <c r="Y1" s="13" t="s">
        <v>540</v>
      </c>
      <c r="Z1" s="13" t="s">
        <v>541</v>
      </c>
      <c r="AA1" s="10" t="s">
        <v>542</v>
      </c>
      <c r="AB1" s="11" t="s">
        <v>543</v>
      </c>
      <c r="AC1" s="10" t="s">
        <v>544</v>
      </c>
      <c r="AD1" s="13" t="s">
        <v>545</v>
      </c>
      <c r="AE1" s="13" t="s">
        <v>546</v>
      </c>
      <c r="AF1" s="10" t="s">
        <v>547</v>
      </c>
      <c r="AG1" s="10" t="s">
        <v>548</v>
      </c>
      <c r="AH1" s="10" t="s">
        <v>549</v>
      </c>
      <c r="AI1" s="11" t="s">
        <v>550</v>
      </c>
      <c r="AJ1" s="10" t="s">
        <v>551</v>
      </c>
      <c r="AK1" s="10" t="s">
        <v>170</v>
      </c>
      <c r="AL1" s="10" t="s">
        <v>552</v>
      </c>
      <c r="AM1" s="11" t="s">
        <v>553</v>
      </c>
      <c r="AN1" s="10" t="s">
        <v>554</v>
      </c>
      <c r="AO1" s="11" t="s">
        <v>555</v>
      </c>
      <c r="AP1" s="10" t="s">
        <v>556</v>
      </c>
      <c r="AQ1" s="66" t="s">
        <v>557</v>
      </c>
      <c r="AR1" s="66" t="s">
        <v>558</v>
      </c>
      <c r="AS1" s="66" t="s">
        <v>559</v>
      </c>
      <c r="AT1" s="10" t="s">
        <v>556</v>
      </c>
      <c r="AU1" s="66" t="s">
        <v>560</v>
      </c>
      <c r="AV1" s="66" t="s">
        <v>36</v>
      </c>
      <c r="AW1" s="66" t="s">
        <v>561</v>
      </c>
      <c r="AX1" s="66" t="s">
        <v>562</v>
      </c>
      <c r="AY1" s="66" t="s">
        <v>563</v>
      </c>
      <c r="AZ1" s="66" t="s">
        <v>564</v>
      </c>
      <c r="BA1" s="66" t="s">
        <v>565</v>
      </c>
      <c r="BB1" s="66" t="s">
        <v>566</v>
      </c>
    </row>
    <row r="2" spans="1:54" x14ac:dyDescent="0.35">
      <c r="A2" s="10" t="s">
        <v>567</v>
      </c>
      <c r="B2" s="11" t="s">
        <v>568</v>
      </c>
      <c r="C2" s="12" t="s">
        <v>569</v>
      </c>
      <c r="D2" s="13" t="s">
        <v>570</v>
      </c>
      <c r="E2" s="11" t="s">
        <v>571</v>
      </c>
      <c r="F2" s="11" t="s">
        <v>571</v>
      </c>
      <c r="G2" s="10" t="s">
        <v>572</v>
      </c>
      <c r="H2" s="10" t="s">
        <v>573</v>
      </c>
      <c r="I2" s="10" t="s">
        <v>573</v>
      </c>
      <c r="J2" s="10" t="s">
        <v>574</v>
      </c>
      <c r="K2" s="10" t="s">
        <v>575</v>
      </c>
      <c r="L2" s="10" t="s">
        <v>575</v>
      </c>
      <c r="M2" s="10" t="s">
        <v>575</v>
      </c>
      <c r="N2" s="14" t="s">
        <v>576</v>
      </c>
      <c r="O2" s="10" t="s">
        <v>577</v>
      </c>
      <c r="P2" s="10" t="s">
        <v>578</v>
      </c>
      <c r="Q2" s="10" t="s">
        <v>579</v>
      </c>
      <c r="R2" s="10" t="s">
        <v>579</v>
      </c>
      <c r="S2" s="10" t="s">
        <v>579</v>
      </c>
      <c r="T2" s="10" t="s">
        <v>580</v>
      </c>
      <c r="U2" s="10" t="s">
        <v>581</v>
      </c>
      <c r="V2" s="10" t="s">
        <v>582</v>
      </c>
      <c r="W2" s="11" t="s">
        <v>573</v>
      </c>
      <c r="X2" s="10" t="s">
        <v>573</v>
      </c>
      <c r="Y2" s="13" t="s">
        <v>573</v>
      </c>
      <c r="Z2" s="15" t="s">
        <v>573</v>
      </c>
      <c r="AA2" s="10" t="s">
        <v>573</v>
      </c>
      <c r="AB2" s="11" t="s">
        <v>573</v>
      </c>
      <c r="AC2" s="10" t="s">
        <v>573</v>
      </c>
      <c r="AD2" s="10" t="s">
        <v>573</v>
      </c>
      <c r="AE2" s="10" t="s">
        <v>573</v>
      </c>
      <c r="AF2" s="10" t="s">
        <v>573</v>
      </c>
      <c r="AG2" s="10" t="s">
        <v>573</v>
      </c>
      <c r="AH2" s="10" t="s">
        <v>573</v>
      </c>
      <c r="AI2" s="11" t="s">
        <v>573</v>
      </c>
      <c r="AJ2" s="10" t="s">
        <v>573</v>
      </c>
      <c r="AK2" s="10" t="s">
        <v>573</v>
      </c>
      <c r="AL2" s="10" t="s">
        <v>573</v>
      </c>
      <c r="AM2" s="11" t="s">
        <v>573</v>
      </c>
      <c r="AN2" s="10" t="s">
        <v>573</v>
      </c>
      <c r="AO2" s="10" t="s">
        <v>573</v>
      </c>
      <c r="AP2" s="10" t="s">
        <v>573</v>
      </c>
      <c r="AQ2" s="66" t="s">
        <v>583</v>
      </c>
      <c r="AR2" s="66" t="s">
        <v>584</v>
      </c>
      <c r="AS2" s="66" t="s">
        <v>585</v>
      </c>
      <c r="AT2" t="s">
        <v>586</v>
      </c>
      <c r="AU2" s="83" t="s">
        <v>587</v>
      </c>
      <c r="AV2" t="s">
        <v>588</v>
      </c>
      <c r="AW2" t="s">
        <v>589</v>
      </c>
      <c r="AX2" t="s">
        <v>590</v>
      </c>
      <c r="AY2" s="65"/>
      <c r="AZ2" t="str" cm="1">
        <f t="array" ref="AZ2">IFERROR(INDEX(B$4:B$296,SMALL(IF(EXACT(RIGHT($B$4:$B$296,8),"Non-CLIA"),ROW(B$4:B$296)-ROW(B$4)+1),ROW(1:1))),"")</f>
        <v>Acanthamoeba Molecular Detection- Non-CLIA</v>
      </c>
      <c r="BA2" t="str" cm="1">
        <f t="array" ref="BA2">IFERROR(INDEX(B$4:B$296,SMALL(IF(EXACT(RIGHT($B$4:$B$296,6),"- CLIA"),ROW(B$4:B$296)-ROW(B$4)+1),ROW(1:1))),"")</f>
        <v>Acanthamoeba Molecular Detection- CLIA</v>
      </c>
      <c r="BB2" s="80">
        <v>4</v>
      </c>
    </row>
    <row r="3" spans="1:54" x14ac:dyDescent="0.35">
      <c r="A3" s="10" t="s">
        <v>591</v>
      </c>
      <c r="B3" s="11" t="s">
        <v>592</v>
      </c>
      <c r="C3" s="65" t="s">
        <v>593</v>
      </c>
      <c r="D3" s="13" t="s">
        <v>594</v>
      </c>
      <c r="E3" s="11" t="s">
        <v>595</v>
      </c>
      <c r="F3" s="11" t="s">
        <v>595</v>
      </c>
      <c r="G3" s="10" t="s">
        <v>596</v>
      </c>
      <c r="H3" s="10" t="s">
        <v>597</v>
      </c>
      <c r="I3" s="10" t="s">
        <v>598</v>
      </c>
      <c r="J3" s="10" t="s">
        <v>599</v>
      </c>
      <c r="K3" s="10" t="s">
        <v>600</v>
      </c>
      <c r="L3" s="10"/>
      <c r="M3" s="10"/>
      <c r="N3" s="13" t="s">
        <v>601</v>
      </c>
      <c r="O3" s="10" t="s">
        <v>602</v>
      </c>
      <c r="P3" s="10" t="s">
        <v>603</v>
      </c>
      <c r="Q3" s="62" t="s">
        <v>604</v>
      </c>
      <c r="R3" s="62" t="s">
        <v>604</v>
      </c>
      <c r="S3" s="10" t="s">
        <v>604</v>
      </c>
      <c r="T3" s="62" t="s">
        <v>605</v>
      </c>
      <c r="U3" s="62" t="s">
        <v>606</v>
      </c>
      <c r="V3" s="10" t="s">
        <v>607</v>
      </c>
      <c r="W3" s="11" t="s">
        <v>608</v>
      </c>
      <c r="X3" s="10" t="s">
        <v>609</v>
      </c>
      <c r="Y3" s="63" t="s">
        <v>610</v>
      </c>
      <c r="Z3" s="15" t="s">
        <v>611</v>
      </c>
      <c r="AA3" s="10" t="s">
        <v>612</v>
      </c>
      <c r="AB3" s="64" t="s">
        <v>613</v>
      </c>
      <c r="AC3" s="64" t="s">
        <v>614</v>
      </c>
      <c r="AD3" s="13" t="s">
        <v>615</v>
      </c>
      <c r="AE3" s="63" t="s">
        <v>616</v>
      </c>
      <c r="AF3" s="62" t="s">
        <v>617</v>
      </c>
      <c r="AG3" s="10" t="s">
        <v>618</v>
      </c>
      <c r="AH3" s="10" t="s">
        <v>618</v>
      </c>
      <c r="AI3" s="11" t="s">
        <v>619</v>
      </c>
      <c r="AJ3" s="62" t="s">
        <v>620</v>
      </c>
      <c r="AK3" s="11" t="s">
        <v>621</v>
      </c>
      <c r="AL3" s="10" t="s">
        <v>622</v>
      </c>
      <c r="AM3" s="15" t="s">
        <v>623</v>
      </c>
      <c r="AN3" s="10" t="s">
        <v>624</v>
      </c>
      <c r="AO3" s="64" t="s">
        <v>625</v>
      </c>
      <c r="AP3" s="13" t="s">
        <v>626</v>
      </c>
      <c r="AQ3" s="65" t="s">
        <v>627</v>
      </c>
      <c r="AR3" s="65" t="s">
        <v>627</v>
      </c>
      <c r="AS3" s="65" t="s">
        <v>627</v>
      </c>
      <c r="AT3" t="s">
        <v>628</v>
      </c>
      <c r="AV3" t="s">
        <v>629</v>
      </c>
      <c r="AW3" t="s">
        <v>630</v>
      </c>
      <c r="AX3" t="s">
        <v>631</v>
      </c>
      <c r="AY3" t="s">
        <v>632</v>
      </c>
      <c r="AZ3" t="str" cm="1">
        <f t="array" ref="AZ3">IFERROR(INDEX(B$4:B$296,SMALL(IF(EXACT(RIGHT($B$4:$B$296,8),"Non-CLIA"),ROW(B$4:B$296)-ROW(B$4)+1),ROW(2:2))),"")</f>
        <v>Adenovirus Molecular Detection- Non-CLIA</v>
      </c>
      <c r="BA3" t="str" cm="1">
        <f t="array" ref="BA3">IFERROR(INDEX(B$4:B$296,SMALL(IF(EXACT(RIGHT($B$4:$B$296,6),"- CLIA"),ROW(B$4:B$296)-ROW(B$4)+1),ROW(2:2))),"")</f>
        <v>Adenovirus Molecular Detection- CLIA</v>
      </c>
    </row>
    <row r="4" spans="1:54" ht="15.5" x14ac:dyDescent="0.35">
      <c r="A4" s="1" t="s">
        <v>633</v>
      </c>
      <c r="B4" t="s">
        <v>634</v>
      </c>
      <c r="C4" t="s">
        <v>635</v>
      </c>
      <c r="D4" s="25" t="s">
        <v>636</v>
      </c>
      <c r="E4" s="6" t="s">
        <v>637</v>
      </c>
      <c r="F4" s="6" t="s">
        <v>637</v>
      </c>
      <c r="G4" s="7" t="s">
        <v>638</v>
      </c>
      <c r="H4" s="1" t="s">
        <v>639</v>
      </c>
      <c r="I4" s="22" t="s">
        <v>640</v>
      </c>
      <c r="J4" s="24" t="s">
        <v>641</v>
      </c>
      <c r="K4" t="s">
        <v>642</v>
      </c>
      <c r="L4" s="20" t="s">
        <v>642</v>
      </c>
      <c r="M4" s="20" t="s">
        <v>643</v>
      </c>
      <c r="N4" s="7" t="s">
        <v>644</v>
      </c>
      <c r="O4" s="7" t="s">
        <v>645</v>
      </c>
      <c r="P4" s="4" t="s">
        <v>646</v>
      </c>
      <c r="Q4" t="s">
        <v>647</v>
      </c>
      <c r="R4" s="7" t="s">
        <v>647</v>
      </c>
      <c r="S4" t="s">
        <v>647</v>
      </c>
      <c r="T4" t="s">
        <v>648</v>
      </c>
      <c r="U4" t="s">
        <v>649</v>
      </c>
      <c r="V4" s="7" t="s">
        <v>650</v>
      </c>
      <c r="W4" t="s">
        <v>651</v>
      </c>
      <c r="X4" s="7" t="s">
        <v>652</v>
      </c>
      <c r="Y4" t="s">
        <v>653</v>
      </c>
      <c r="Z4" s="3" t="s">
        <v>588</v>
      </c>
      <c r="AA4" s="2" t="s">
        <v>654</v>
      </c>
      <c r="AB4" s="2" t="s">
        <v>655</v>
      </c>
      <c r="AC4" t="s">
        <v>586</v>
      </c>
      <c r="AD4" s="7" t="s">
        <v>656</v>
      </c>
      <c r="AE4" t="s">
        <v>657</v>
      </c>
      <c r="AF4" t="s">
        <v>628</v>
      </c>
      <c r="AG4" t="s">
        <v>658</v>
      </c>
      <c r="AH4" s="5" t="s">
        <v>658</v>
      </c>
      <c r="AI4" t="s">
        <v>650</v>
      </c>
      <c r="AJ4" s="4" t="s">
        <v>659</v>
      </c>
      <c r="AK4" t="s">
        <v>660</v>
      </c>
      <c r="AL4" s="2" t="s">
        <v>650</v>
      </c>
      <c r="AM4" s="3" t="s">
        <v>650</v>
      </c>
      <c r="AN4" s="2" t="s">
        <v>661</v>
      </c>
      <c r="AO4" s="2" t="s">
        <v>655</v>
      </c>
      <c r="AP4" t="s">
        <v>655</v>
      </c>
      <c r="AQ4" s="67" t="s">
        <v>662</v>
      </c>
      <c r="AR4" s="68" t="s">
        <v>663</v>
      </c>
      <c r="AS4" t="s">
        <v>664</v>
      </c>
      <c r="AT4" t="s">
        <v>665</v>
      </c>
      <c r="AV4" t="s">
        <v>666</v>
      </c>
      <c r="AW4" t="s">
        <v>667</v>
      </c>
      <c r="AX4" t="s">
        <v>668</v>
      </c>
      <c r="AY4" t="s">
        <v>669</v>
      </c>
      <c r="AZ4" t="str" cm="1">
        <f t="array" ref="AZ4">IFERROR(INDEX(B$4:B$296,SMALL(IF(EXACT(RIGHT($B$4:$B$296,8),"Non-CLIA"),ROW(B$4:B$296)-ROW(B$4)+1),ROW(3:3))),"")</f>
        <v>Alkhurma Hemorrhagic Fever Testing- Non-CLIA</v>
      </c>
      <c r="BA4" t="str" cm="1">
        <f t="array" ref="BA4">IFERROR(INDEX(B$4:B$296,SMALL(IF(EXACT(RIGHT($B$4:$B$296,6),"- CLIA"),ROW(B$4:B$296)-ROW(B$4)+1),ROW(3:3))),"")</f>
        <v>Aerobic Actinomycetes - Identification and Antimicrobial Susceptibility Testing- CLIA</v>
      </c>
    </row>
    <row r="5" spans="1:54" ht="15.5" x14ac:dyDescent="0.35">
      <c r="A5" s="1" t="s">
        <v>396</v>
      </c>
      <c r="B5" t="s">
        <v>670</v>
      </c>
      <c r="C5" t="s">
        <v>671</v>
      </c>
      <c r="D5" s="25" t="s">
        <v>672</v>
      </c>
      <c r="E5" s="6" t="s">
        <v>673</v>
      </c>
      <c r="F5" s="6" t="s">
        <v>673</v>
      </c>
      <c r="G5" s="7" t="s">
        <v>674</v>
      </c>
      <c r="H5" s="1" t="s">
        <v>675</v>
      </c>
      <c r="I5" s="22" t="s">
        <v>676</v>
      </c>
      <c r="J5" s="24" t="s">
        <v>677</v>
      </c>
      <c r="K5" t="s">
        <v>643</v>
      </c>
      <c r="L5" s="20" t="s">
        <v>678</v>
      </c>
      <c r="M5" s="20" t="s">
        <v>679</v>
      </c>
      <c r="N5" s="7" t="s">
        <v>680</v>
      </c>
      <c r="O5" s="7" t="s">
        <v>681</v>
      </c>
      <c r="P5" s="4" t="s">
        <v>682</v>
      </c>
      <c r="Q5" t="s">
        <v>683</v>
      </c>
      <c r="R5" s="7" t="s">
        <v>683</v>
      </c>
      <c r="S5" s="7" t="s">
        <v>683</v>
      </c>
      <c r="T5" t="s">
        <v>684</v>
      </c>
      <c r="U5" t="s">
        <v>685</v>
      </c>
      <c r="V5" s="7" t="s">
        <v>686</v>
      </c>
      <c r="W5" t="s">
        <v>687</v>
      </c>
      <c r="X5" s="7" t="s">
        <v>688</v>
      </c>
      <c r="Y5" t="s">
        <v>689</v>
      </c>
      <c r="Z5" s="3" t="s">
        <v>629</v>
      </c>
      <c r="AA5" s="2" t="s">
        <v>690</v>
      </c>
      <c r="AB5" s="2" t="s">
        <v>691</v>
      </c>
      <c r="AC5" t="s">
        <v>665</v>
      </c>
      <c r="AD5" s="7" t="s">
        <v>692</v>
      </c>
      <c r="AE5" t="s">
        <v>693</v>
      </c>
      <c r="AF5" t="s">
        <v>694</v>
      </c>
      <c r="AG5" s="5" t="s">
        <v>695</v>
      </c>
      <c r="AH5" s="5" t="s">
        <v>696</v>
      </c>
      <c r="AI5" t="s">
        <v>661</v>
      </c>
      <c r="AJ5" s="4" t="s">
        <v>697</v>
      </c>
      <c r="AK5" t="s">
        <v>698</v>
      </c>
      <c r="AL5" s="2" t="s">
        <v>699</v>
      </c>
      <c r="AM5" s="3" t="s">
        <v>699</v>
      </c>
      <c r="AN5" s="2" t="s">
        <v>700</v>
      </c>
      <c r="AO5" s="2" t="s">
        <v>691</v>
      </c>
      <c r="AP5" t="s">
        <v>701</v>
      </c>
      <c r="AQ5" s="67" t="s">
        <v>702</v>
      </c>
      <c r="AR5" s="68" t="s">
        <v>703</v>
      </c>
      <c r="AS5" t="s">
        <v>704</v>
      </c>
      <c r="AT5" t="s">
        <v>705</v>
      </c>
      <c r="AV5" t="s">
        <v>706</v>
      </c>
      <c r="AW5" t="s">
        <v>707</v>
      </c>
      <c r="AX5" t="s">
        <v>708</v>
      </c>
      <c r="AY5" t="s">
        <v>709</v>
      </c>
      <c r="AZ5" t="str" cm="1">
        <f t="array" ref="AZ5">IFERROR(INDEX(B$4:B$296,SMALL(IF(EXACT(RIGHT($B$4:$B$296,8),"Non-CLIA"),ROW(B$4:B$296)-ROW(B$4)+1),ROW(4:4))),"")</f>
        <v>Ameba Identification (Acanthamoeba, Balamuthia, Naegleria)- Non-CLIA</v>
      </c>
      <c r="BA5" t="str" cm="1">
        <f t="array" ref="BA5">IFERROR(INDEX(B$4:B$296,SMALL(IF(EXACT(RIGHT($B$4:$B$296,6),"- CLIA"),ROW(B$4:B$296)-ROW(B$4)+1),ROW(4:4))),"")</f>
        <v>Aerobic Actinomycetes - Identification- CLIA</v>
      </c>
    </row>
    <row r="6" spans="1:54" ht="17.25" customHeight="1" x14ac:dyDescent="0.35">
      <c r="A6" s="1" t="s">
        <v>710</v>
      </c>
      <c r="B6" t="s">
        <v>711</v>
      </c>
      <c r="C6" t="s">
        <v>712</v>
      </c>
      <c r="D6" s="25" t="s">
        <v>713</v>
      </c>
      <c r="F6" s="6" t="s">
        <v>714</v>
      </c>
      <c r="G6" s="7" t="s">
        <v>715</v>
      </c>
      <c r="H6" s="1" t="s">
        <v>716</v>
      </c>
      <c r="I6" s="23" t="s">
        <v>717</v>
      </c>
      <c r="J6" s="24" t="s">
        <v>718</v>
      </c>
      <c r="K6" t="s">
        <v>679</v>
      </c>
      <c r="L6" s="20" t="s">
        <v>397</v>
      </c>
      <c r="M6" s="20" t="s">
        <v>719</v>
      </c>
      <c r="N6" s="7" t="s">
        <v>720</v>
      </c>
      <c r="O6" s="7" t="s">
        <v>721</v>
      </c>
      <c r="P6" s="4" t="s">
        <v>722</v>
      </c>
      <c r="Q6" s="7" t="s">
        <v>723</v>
      </c>
      <c r="R6" s="7" t="s">
        <v>723</v>
      </c>
      <c r="S6" s="7" t="s">
        <v>723</v>
      </c>
      <c r="T6" t="s">
        <v>724</v>
      </c>
      <c r="U6" t="s">
        <v>725</v>
      </c>
      <c r="V6" s="7" t="s">
        <v>726</v>
      </c>
      <c r="W6" t="s">
        <v>727</v>
      </c>
      <c r="X6" s="7" t="s">
        <v>728</v>
      </c>
      <c r="Y6" t="s">
        <v>729</v>
      </c>
      <c r="Z6" s="3" t="s">
        <v>666</v>
      </c>
      <c r="AA6" s="2" t="s">
        <v>730</v>
      </c>
      <c r="AB6" s="9" t="s">
        <v>731</v>
      </c>
      <c r="AC6" t="s">
        <v>705</v>
      </c>
      <c r="AD6" s="7" t="s">
        <v>732</v>
      </c>
      <c r="AE6" t="s">
        <v>733</v>
      </c>
      <c r="AF6" t="s">
        <v>734</v>
      </c>
      <c r="AG6" s="5" t="s">
        <v>735</v>
      </c>
      <c r="AH6" s="5" t="s">
        <v>736</v>
      </c>
      <c r="AI6" t="s">
        <v>699</v>
      </c>
      <c r="AJ6" s="4" t="s">
        <v>737</v>
      </c>
      <c r="AK6" t="s">
        <v>738</v>
      </c>
      <c r="AL6" s="2" t="s">
        <v>739</v>
      </c>
      <c r="AM6" s="3" t="s">
        <v>740</v>
      </c>
      <c r="AN6" s="2" t="s">
        <v>741</v>
      </c>
      <c r="AO6" s="9" t="s">
        <v>731</v>
      </c>
      <c r="AP6" t="s">
        <v>742</v>
      </c>
      <c r="AQ6" s="67" t="s">
        <v>743</v>
      </c>
      <c r="AR6" t="s">
        <v>744</v>
      </c>
      <c r="AS6" t="s">
        <v>745</v>
      </c>
      <c r="AT6" t="s">
        <v>746</v>
      </c>
      <c r="AW6" t="s">
        <v>747</v>
      </c>
      <c r="AX6" t="s">
        <v>748</v>
      </c>
      <c r="AY6" t="s">
        <v>749</v>
      </c>
      <c r="AZ6" t="str" cm="1">
        <f t="array" ref="AZ6">IFERROR(INDEX(B$4:B$296,SMALL(IF(EXACT(RIGHT($B$4:$B$296,8),"Non-CLIA"),ROW(B$4:B$296)-ROW(B$4)+1),ROW(5:5))),"")</f>
        <v>Arenavirus (New World) Testing- Non-CLIA</v>
      </c>
      <c r="BA6" t="str" cm="1">
        <f t="array" ref="BA6">IFERROR(INDEX(B$4:B$296,SMALL(IF(EXACT(RIGHT($B$4:$B$296,6),"- CLIA"),ROW(B$4:B$296)-ROW(B$4)+1),ROW(5:5))),"")</f>
        <v>Ameba Identification (Acanthamoeba, Balamuthia, Naegleria)- CLIA</v>
      </c>
    </row>
    <row r="7" spans="1:54" ht="15.75" customHeight="1" x14ac:dyDescent="0.35">
      <c r="A7" s="1" t="s">
        <v>750</v>
      </c>
      <c r="B7" t="s">
        <v>751</v>
      </c>
      <c r="C7" t="s">
        <v>752</v>
      </c>
      <c r="D7" s="25" t="s">
        <v>753</v>
      </c>
      <c r="F7" s="6" t="s">
        <v>754</v>
      </c>
      <c r="G7" s="7" t="s">
        <v>755</v>
      </c>
      <c r="H7" s="1" t="s">
        <v>756</v>
      </c>
      <c r="I7" s="22" t="s">
        <v>757</v>
      </c>
      <c r="J7" s="24" t="s">
        <v>758</v>
      </c>
      <c r="K7" t="s">
        <v>719</v>
      </c>
      <c r="L7" s="20" t="s">
        <v>759</v>
      </c>
      <c r="M7" s="20" t="s">
        <v>760</v>
      </c>
      <c r="N7" s="7" t="s">
        <v>661</v>
      </c>
      <c r="O7" s="7" t="s">
        <v>761</v>
      </c>
      <c r="P7" s="4" t="s">
        <v>762</v>
      </c>
      <c r="Q7" s="7" t="s">
        <v>763</v>
      </c>
      <c r="R7" s="7" t="s">
        <v>763</v>
      </c>
      <c r="S7" s="7" t="s">
        <v>763</v>
      </c>
      <c r="T7" s="115" t="s">
        <v>764</v>
      </c>
      <c r="U7" t="s">
        <v>765</v>
      </c>
      <c r="V7" s="7" t="s">
        <v>766</v>
      </c>
      <c r="W7" t="s">
        <v>767</v>
      </c>
      <c r="X7" s="7" t="s">
        <v>768</v>
      </c>
      <c r="Y7" t="s">
        <v>769</v>
      </c>
      <c r="Z7" s="3"/>
      <c r="AA7" s="2" t="s">
        <v>770</v>
      </c>
      <c r="AB7" s="8" t="s">
        <v>771</v>
      </c>
      <c r="AC7" t="s">
        <v>746</v>
      </c>
      <c r="AD7" s="7" t="s">
        <v>772</v>
      </c>
      <c r="AE7" t="s">
        <v>773</v>
      </c>
      <c r="AF7" t="s">
        <v>774</v>
      </c>
      <c r="AG7" s="5" t="s">
        <v>775</v>
      </c>
      <c r="AH7" s="5" t="s">
        <v>776</v>
      </c>
      <c r="AI7" t="s">
        <v>739</v>
      </c>
      <c r="AJ7" s="4" t="s">
        <v>777</v>
      </c>
      <c r="AK7" t="s">
        <v>778</v>
      </c>
      <c r="AL7" s="2" t="s">
        <v>740</v>
      </c>
      <c r="AM7" s="3" t="s">
        <v>779</v>
      </c>
      <c r="AN7" s="2" t="s">
        <v>780</v>
      </c>
      <c r="AO7" s="8" t="s">
        <v>771</v>
      </c>
      <c r="AP7" t="s">
        <v>781</v>
      </c>
      <c r="AQ7" s="67" t="s">
        <v>782</v>
      </c>
      <c r="AR7" t="s">
        <v>783</v>
      </c>
      <c r="AS7" t="s">
        <v>784</v>
      </c>
      <c r="AT7" t="s">
        <v>785</v>
      </c>
      <c r="AW7" t="s">
        <v>786</v>
      </c>
      <c r="AX7" t="s">
        <v>787</v>
      </c>
      <c r="AY7" t="s">
        <v>788</v>
      </c>
      <c r="AZ7" t="str" cm="1">
        <f t="array" ref="AZ7">IFERROR(INDEX(B$4:B$296,SMALL(IF(EXACT(RIGHT($B$4:$B$296,8),"Non-CLIA"),ROW(B$4:B$296)-ROW(B$4)+1),ROW(6:6))),"")</f>
        <v>Bacillus anthracis Study- Non-CLIA</v>
      </c>
      <c r="BA7" t="str" cm="1">
        <f t="array" ref="BA7">IFERROR(INDEX(B$4:B$296,SMALL(IF(EXACT(RIGHT($B$4:$B$296,6),"- CLIA"),ROW(B$4:B$296)-ROW(B$4)+1),ROW(6:6))),"")</f>
        <v>Anaplasma Molecular Detection- CLIA</v>
      </c>
    </row>
    <row r="8" spans="1:54" ht="15.5" x14ac:dyDescent="0.35">
      <c r="A8" s="1" t="s">
        <v>789</v>
      </c>
      <c r="B8" s="119" t="s">
        <v>790</v>
      </c>
      <c r="C8" t="s">
        <v>791</v>
      </c>
      <c r="D8" s="25" t="s">
        <v>792</v>
      </c>
      <c r="F8" s="6" t="s">
        <v>793</v>
      </c>
      <c r="G8" s="7" t="s">
        <v>794</v>
      </c>
      <c r="I8" s="22" t="s">
        <v>795</v>
      </c>
      <c r="J8" s="24" t="s">
        <v>796</v>
      </c>
      <c r="K8" t="s">
        <v>760</v>
      </c>
      <c r="L8" s="20" t="s">
        <v>797</v>
      </c>
      <c r="M8" s="20" t="s">
        <v>798</v>
      </c>
      <c r="N8" s="7" t="s">
        <v>799</v>
      </c>
      <c r="O8" s="7" t="s">
        <v>800</v>
      </c>
      <c r="P8" s="4" t="s">
        <v>801</v>
      </c>
      <c r="Q8" s="7" t="s">
        <v>802</v>
      </c>
      <c r="R8" s="7" t="s">
        <v>802</v>
      </c>
      <c r="S8" s="7" t="s">
        <v>803</v>
      </c>
      <c r="T8" t="s">
        <v>804</v>
      </c>
      <c r="U8" s="107" t="s">
        <v>805</v>
      </c>
      <c r="V8" s="7" t="s">
        <v>779</v>
      </c>
      <c r="W8" t="s">
        <v>806</v>
      </c>
      <c r="X8" s="7" t="s">
        <v>807</v>
      </c>
      <c r="Y8" t="s">
        <v>808</v>
      </c>
      <c r="AA8" s="2" t="s">
        <v>666</v>
      </c>
      <c r="AB8" s="2" t="s">
        <v>809</v>
      </c>
      <c r="AC8" t="s">
        <v>785</v>
      </c>
      <c r="AD8" s="7" t="s">
        <v>810</v>
      </c>
      <c r="AE8" t="s">
        <v>811</v>
      </c>
      <c r="AF8" t="s">
        <v>812</v>
      </c>
      <c r="AG8" s="5" t="s">
        <v>813</v>
      </c>
      <c r="AH8" s="5" t="s">
        <v>814</v>
      </c>
      <c r="AI8" t="s">
        <v>700</v>
      </c>
      <c r="AJ8" s="4" t="s">
        <v>815</v>
      </c>
      <c r="AK8" t="s">
        <v>816</v>
      </c>
      <c r="AL8" s="2" t="s">
        <v>780</v>
      </c>
      <c r="AM8" s="3" t="s">
        <v>817</v>
      </c>
      <c r="AN8" s="2" t="s">
        <v>818</v>
      </c>
      <c r="AO8" s="2" t="s">
        <v>809</v>
      </c>
      <c r="AP8" t="s">
        <v>819</v>
      </c>
      <c r="AQ8" s="67" t="s">
        <v>820</v>
      </c>
      <c r="AR8" t="s">
        <v>821</v>
      </c>
      <c r="AS8" t="s">
        <v>822</v>
      </c>
      <c r="AT8" t="s">
        <v>823</v>
      </c>
      <c r="AW8" t="s">
        <v>824</v>
      </c>
      <c r="AX8" t="s">
        <v>825</v>
      </c>
      <c r="AY8" t="s">
        <v>826</v>
      </c>
      <c r="AZ8" t="str" cm="1">
        <f t="array" ref="AZ8">IFERROR(INDEX(B$4:B$296,SMALL(IF(EXACT(RIGHT($B$4:$B$296,8),"Non-CLIA"),ROW(B$4:B$296)-ROW(B$4)+1),ROW(7:7))),"")</f>
        <v>Bacillus cereus Genotyping- Non-CLIA</v>
      </c>
      <c r="BA8" t="str" cm="1">
        <f t="array" ref="BA8">IFERROR(INDEX(B$4:B$296,SMALL(IF(EXACT(RIGHT($B$4:$B$296,6),"- CLIA"),ROW(B$4:B$296)-ROW(B$4)+1),ROW(7:7))),"")</f>
        <v>Anaplasma Serology- CLIA</v>
      </c>
    </row>
    <row r="9" spans="1:54" ht="15.5" x14ac:dyDescent="0.35">
      <c r="A9" s="1" t="s">
        <v>827</v>
      </c>
      <c r="B9" t="s">
        <v>828</v>
      </c>
      <c r="C9" t="s">
        <v>829</v>
      </c>
      <c r="D9" s="25" t="s">
        <v>830</v>
      </c>
      <c r="F9" s="7" t="s">
        <v>666</v>
      </c>
      <c r="G9" s="7" t="s">
        <v>831</v>
      </c>
      <c r="I9" s="22" t="s">
        <v>832</v>
      </c>
      <c r="J9" s="24" t="s">
        <v>833</v>
      </c>
      <c r="K9" t="s">
        <v>678</v>
      </c>
      <c r="L9" s="20" t="s">
        <v>834</v>
      </c>
      <c r="M9" s="20" t="s">
        <v>835</v>
      </c>
      <c r="N9" s="7" t="s">
        <v>836</v>
      </c>
      <c r="O9" s="7" t="s">
        <v>837</v>
      </c>
      <c r="P9" s="4" t="s">
        <v>838</v>
      </c>
      <c r="Q9" s="7" t="s">
        <v>839</v>
      </c>
      <c r="R9" s="7" t="s">
        <v>839</v>
      </c>
      <c r="S9" s="7" t="s">
        <v>840</v>
      </c>
      <c r="T9" t="s">
        <v>841</v>
      </c>
      <c r="U9" t="s">
        <v>842</v>
      </c>
      <c r="W9" t="s">
        <v>843</v>
      </c>
      <c r="X9" s="7" t="s">
        <v>727</v>
      </c>
      <c r="Y9" t="s">
        <v>844</v>
      </c>
      <c r="AB9" s="2" t="s">
        <v>845</v>
      </c>
      <c r="AC9" t="s">
        <v>823</v>
      </c>
      <c r="AD9" s="7" t="s">
        <v>846</v>
      </c>
      <c r="AE9" t="s">
        <v>847</v>
      </c>
      <c r="AF9" t="s">
        <v>848</v>
      </c>
      <c r="AG9" s="5" t="s">
        <v>849</v>
      </c>
      <c r="AH9" s="5" t="s">
        <v>850</v>
      </c>
      <c r="AI9" t="s">
        <v>741</v>
      </c>
      <c r="AJ9" s="4" t="s">
        <v>851</v>
      </c>
      <c r="AK9" t="s">
        <v>852</v>
      </c>
      <c r="AL9" s="2" t="s">
        <v>853</v>
      </c>
      <c r="AM9" s="3" t="s">
        <v>854</v>
      </c>
      <c r="AN9" s="2" t="s">
        <v>855</v>
      </c>
      <c r="AO9" s="2" t="s">
        <v>845</v>
      </c>
      <c r="AP9" t="s">
        <v>856</v>
      </c>
      <c r="AQ9" s="67" t="s">
        <v>857</v>
      </c>
      <c r="AR9" t="s">
        <v>858</v>
      </c>
      <c r="AS9" t="s">
        <v>859</v>
      </c>
      <c r="AT9" t="s">
        <v>860</v>
      </c>
      <c r="AW9" t="s">
        <v>861</v>
      </c>
      <c r="AX9" t="s">
        <v>862</v>
      </c>
      <c r="AY9" t="s">
        <v>863</v>
      </c>
      <c r="AZ9" t="str" cm="1">
        <f t="array" ref="AZ9">IFERROR(INDEX(B$4:B$296,SMALL(IF(EXACT(RIGHT($B$4:$B$296,8),"Non-CLIA"),ROW(B$4:B$296)-ROW(B$4)+1),ROW(8:8))),"")</f>
        <v>Balamuthia Molecular Detection- Non-CLIA</v>
      </c>
      <c r="BA9" t="str" cm="1">
        <f t="array" ref="BA9">IFERROR(INDEX(B$4:B$296,SMALL(IF(EXACT(RIGHT($B$4:$B$296,6),"- CLIA"),ROW(B$4:B$296)-ROW(B$4)+1),ROW(8:8))),"")</f>
        <v>Angiostrongylus cantonensis Molecular Detection- CLIA</v>
      </c>
    </row>
    <row r="10" spans="1:54" ht="15.5" x14ac:dyDescent="0.35">
      <c r="A10" s="83"/>
      <c r="B10" t="s">
        <v>864</v>
      </c>
      <c r="C10" t="s">
        <v>865</v>
      </c>
      <c r="D10" s="25" t="s">
        <v>866</v>
      </c>
      <c r="G10" s="9" t="s">
        <v>867</v>
      </c>
      <c r="I10" s="22" t="s">
        <v>868</v>
      </c>
      <c r="J10" s="24" t="s">
        <v>869</v>
      </c>
      <c r="K10" t="s">
        <v>397</v>
      </c>
      <c r="L10" s="20" t="s">
        <v>870</v>
      </c>
      <c r="M10" s="20" t="s">
        <v>871</v>
      </c>
      <c r="N10" s="7" t="s">
        <v>872</v>
      </c>
      <c r="O10" s="7" t="s">
        <v>873</v>
      </c>
      <c r="P10" s="4" t="s">
        <v>874</v>
      </c>
      <c r="Q10" s="7" t="s">
        <v>875</v>
      </c>
      <c r="R10" s="7" t="s">
        <v>875</v>
      </c>
      <c r="S10" s="7" t="s">
        <v>876</v>
      </c>
      <c r="T10" s="115" t="s">
        <v>877</v>
      </c>
      <c r="U10" s="107" t="s">
        <v>878</v>
      </c>
      <c r="W10" t="s">
        <v>879</v>
      </c>
      <c r="X10" s="7" t="s">
        <v>880</v>
      </c>
      <c r="Y10" t="s">
        <v>881</v>
      </c>
      <c r="AB10" s="2" t="s">
        <v>882</v>
      </c>
      <c r="AC10" t="s">
        <v>860</v>
      </c>
      <c r="AD10" s="7" t="s">
        <v>883</v>
      </c>
      <c r="AE10" t="s">
        <v>884</v>
      </c>
      <c r="AF10" t="s">
        <v>885</v>
      </c>
      <c r="AG10" s="5" t="s">
        <v>886</v>
      </c>
      <c r="AH10" s="5" t="s">
        <v>887</v>
      </c>
      <c r="AI10" t="s">
        <v>740</v>
      </c>
      <c r="AJ10" s="4" t="s">
        <v>888</v>
      </c>
      <c r="AK10" t="s">
        <v>889</v>
      </c>
      <c r="AL10" s="2" t="s">
        <v>779</v>
      </c>
      <c r="AN10" s="2" t="s">
        <v>890</v>
      </c>
      <c r="AO10" s="2" t="s">
        <v>882</v>
      </c>
      <c r="AP10" t="s">
        <v>891</v>
      </c>
      <c r="AR10" t="s">
        <v>892</v>
      </c>
      <c r="AS10" t="s">
        <v>893</v>
      </c>
      <c r="AT10" t="s">
        <v>694</v>
      </c>
      <c r="AW10" t="s">
        <v>894</v>
      </c>
      <c r="AX10" t="s">
        <v>895</v>
      </c>
      <c r="AY10" t="s">
        <v>896</v>
      </c>
      <c r="AZ10" t="str" cm="1">
        <f t="array" ref="AZ10">IFERROR(INDEX(B$4:B$296,SMALL(IF(EXACT(RIGHT($B$4:$B$296,8),"Non-CLIA"),ROW(B$4:B$296)-ROW(B$4)+1),ROW(9:9))),"")</f>
        <v>Bartonella Special Study- Non-CLIA</v>
      </c>
      <c r="BA10" t="str" cm="1">
        <f t="array" ref="BA10">IFERROR(INDEX(B$4:B$296,SMALL(IF(EXACT(RIGHT($B$4:$B$296,6),"- CLIA"),ROW(B$4:B$296)-ROW(B$4)+1),ROW(9:9))),"")</f>
        <v>Antimicrobial Resistant Bacteria - Colonization Screening- CLIA</v>
      </c>
    </row>
    <row r="11" spans="1:54" ht="15.5" x14ac:dyDescent="0.35">
      <c r="B11" t="s">
        <v>897</v>
      </c>
      <c r="C11" t="s">
        <v>898</v>
      </c>
      <c r="D11" s="25" t="s">
        <v>666</v>
      </c>
      <c r="G11" s="7" t="s">
        <v>899</v>
      </c>
      <c r="J11" s="24" t="s">
        <v>900</v>
      </c>
      <c r="K11" t="s">
        <v>759</v>
      </c>
      <c r="L11" s="20" t="s">
        <v>901</v>
      </c>
      <c r="M11" s="20" t="s">
        <v>902</v>
      </c>
      <c r="O11" s="7" t="s">
        <v>903</v>
      </c>
      <c r="P11" s="4" t="s">
        <v>904</v>
      </c>
      <c r="Q11" s="7" t="s">
        <v>905</v>
      </c>
      <c r="R11" s="7" t="s">
        <v>905</v>
      </c>
      <c r="S11" s="7" t="s">
        <v>906</v>
      </c>
      <c r="T11" s="115" t="s">
        <v>907</v>
      </c>
      <c r="U11" t="s">
        <v>908</v>
      </c>
      <c r="W11" t="s">
        <v>909</v>
      </c>
      <c r="X11" s="7" t="s">
        <v>910</v>
      </c>
      <c r="Y11" t="s">
        <v>911</v>
      </c>
      <c r="AB11" s="2" t="s">
        <v>912</v>
      </c>
      <c r="AC11" t="s">
        <v>913</v>
      </c>
      <c r="AD11" s="7" t="s">
        <v>914</v>
      </c>
      <c r="AE11" t="s">
        <v>915</v>
      </c>
      <c r="AF11" t="s">
        <v>916</v>
      </c>
      <c r="AG11" s="5" t="s">
        <v>917</v>
      </c>
      <c r="AH11" s="5" t="s">
        <v>918</v>
      </c>
      <c r="AI11" t="s">
        <v>780</v>
      </c>
      <c r="AJ11" s="4" t="s">
        <v>919</v>
      </c>
      <c r="AK11" t="s">
        <v>920</v>
      </c>
      <c r="AL11" s="2" t="s">
        <v>817</v>
      </c>
      <c r="AN11" s="2" t="s">
        <v>921</v>
      </c>
      <c r="AO11" s="2" t="s">
        <v>657</v>
      </c>
      <c r="AP11" t="s">
        <v>922</v>
      </c>
      <c r="AR11" t="s">
        <v>923</v>
      </c>
      <c r="AS11" t="s">
        <v>924</v>
      </c>
      <c r="AT11" t="s">
        <v>913</v>
      </c>
      <c r="AW11" t="s">
        <v>925</v>
      </c>
      <c r="AX11" t="s">
        <v>926</v>
      </c>
      <c r="AY11" t="s">
        <v>927</v>
      </c>
      <c r="AZ11" t="str" cm="1">
        <f t="array" ref="AZ11">IFERROR(INDEX(B$4:B$296,SMALL(IF(EXACT(RIGHT($B$4:$B$296,8),"Non-CLIA"),ROW(B$4:B$296)-ROW(B$4)+1),ROW(10:10))),"")</f>
        <v>Biofire FilmArray NGDS Warrior Panel- Non-CLIA</v>
      </c>
      <c r="BA11" t="str" cm="1">
        <f t="array" ref="BA11">IFERROR(INDEX(B$4:B$296,SMALL(IF(EXACT(RIGHT($B$4:$B$296,6),"- CLIA"),ROW(B$4:B$296)-ROW(B$4)+1),ROW(10:10))),"")</f>
        <v>Antimicrobial Susceptibility Testing (AST) - Bacteria- CLIA</v>
      </c>
    </row>
    <row r="12" spans="1:54" ht="15.5" x14ac:dyDescent="0.35">
      <c r="B12" t="s">
        <v>928</v>
      </c>
      <c r="C12" t="s">
        <v>929</v>
      </c>
      <c r="D12" s="25" t="s">
        <v>930</v>
      </c>
      <c r="G12" s="7" t="s">
        <v>931</v>
      </c>
      <c r="J12" s="24" t="s">
        <v>932</v>
      </c>
      <c r="K12" t="s">
        <v>798</v>
      </c>
      <c r="L12" s="20" t="s">
        <v>933</v>
      </c>
      <c r="M12" s="20" t="s">
        <v>934</v>
      </c>
      <c r="O12" s="7" t="s">
        <v>935</v>
      </c>
      <c r="P12" s="4" t="s">
        <v>936</v>
      </c>
      <c r="Q12" s="7" t="s">
        <v>937</v>
      </c>
      <c r="R12" s="7" t="s">
        <v>937</v>
      </c>
      <c r="S12" s="7" t="s">
        <v>938</v>
      </c>
      <c r="T12" t="s">
        <v>939</v>
      </c>
      <c r="U12" t="s">
        <v>940</v>
      </c>
      <c r="W12" t="s">
        <v>941</v>
      </c>
      <c r="X12" s="7" t="s">
        <v>942</v>
      </c>
      <c r="Y12" t="s">
        <v>943</v>
      </c>
      <c r="AB12" s="2" t="s">
        <v>944</v>
      </c>
      <c r="AC12" t="s">
        <v>945</v>
      </c>
      <c r="AD12" s="7" t="s">
        <v>946</v>
      </c>
      <c r="AE12" t="s">
        <v>947</v>
      </c>
      <c r="AF12" t="s">
        <v>948</v>
      </c>
      <c r="AG12" s="5" t="s">
        <v>949</v>
      </c>
      <c r="AH12" s="5" t="s">
        <v>950</v>
      </c>
      <c r="AI12" t="s">
        <v>853</v>
      </c>
      <c r="AJ12" s="4" t="s">
        <v>951</v>
      </c>
      <c r="AK12" t="s">
        <v>952</v>
      </c>
      <c r="AL12" s="2" t="s">
        <v>854</v>
      </c>
      <c r="AN12" s="2" t="s">
        <v>953</v>
      </c>
      <c r="AO12" s="2" t="s">
        <v>912</v>
      </c>
      <c r="AP12" t="s">
        <v>954</v>
      </c>
      <c r="AR12" t="s">
        <v>955</v>
      </c>
      <c r="AS12" t="s">
        <v>956</v>
      </c>
      <c r="AT12" t="s">
        <v>945</v>
      </c>
      <c r="AW12" t="s">
        <v>957</v>
      </c>
      <c r="AX12" t="s">
        <v>958</v>
      </c>
      <c r="AY12" t="s">
        <v>959</v>
      </c>
      <c r="AZ12" t="str" cm="1">
        <f t="array" ref="AZ12">IFERROR(INDEX(B$4:B$296,SMALL(IF(EXACT(RIGHT($B$4:$B$296,8),"Non-CLIA"),ROW(B$4:B$296)-ROW(B$4)+1),ROW(11:11))),"")</f>
        <v>BioFire Respiratory Panel- Non-CLIA</v>
      </c>
      <c r="BA12" t="str" cm="1">
        <f t="array" ref="BA12">IFERROR(INDEX(B$4:B$296,SMALL(IF(EXACT(RIGHT($B$4:$B$296,6),"- CLIA"),ROW(B$4:B$296)-ROW(B$4)+1),ROW(11:11))),"")</f>
        <v>Arbovirus Molecular Detection- CLIA</v>
      </c>
    </row>
    <row r="13" spans="1:54" ht="15.5" x14ac:dyDescent="0.35">
      <c r="B13" t="s">
        <v>960</v>
      </c>
      <c r="C13" t="s">
        <v>961</v>
      </c>
      <c r="D13" s="25" t="s">
        <v>962</v>
      </c>
      <c r="G13" s="7" t="s">
        <v>963</v>
      </c>
      <c r="J13" s="24" t="s">
        <v>964</v>
      </c>
      <c r="K13" t="s">
        <v>835</v>
      </c>
      <c r="L13" s="20" t="s">
        <v>965</v>
      </c>
      <c r="M13" s="20" t="s">
        <v>966</v>
      </c>
      <c r="O13" s="7" t="s">
        <v>967</v>
      </c>
      <c r="P13" s="4" t="s">
        <v>968</v>
      </c>
      <c r="Q13" s="7" t="s">
        <v>969</v>
      </c>
      <c r="R13" s="7" t="s">
        <v>969</v>
      </c>
      <c r="S13" s="7" t="s">
        <v>970</v>
      </c>
      <c r="T13" t="s">
        <v>971</v>
      </c>
      <c r="U13" t="s">
        <v>972</v>
      </c>
      <c r="W13" t="s">
        <v>973</v>
      </c>
      <c r="X13" s="7" t="s">
        <v>974</v>
      </c>
      <c r="Y13" t="s">
        <v>975</v>
      </c>
      <c r="AB13" s="2" t="s">
        <v>976</v>
      </c>
      <c r="AC13" t="s">
        <v>977</v>
      </c>
      <c r="AD13" s="7" t="s">
        <v>978</v>
      </c>
      <c r="AE13" t="s">
        <v>979</v>
      </c>
      <c r="AF13" t="s">
        <v>980</v>
      </c>
      <c r="AG13" s="5" t="s">
        <v>981</v>
      </c>
      <c r="AH13" s="5" t="s">
        <v>982</v>
      </c>
      <c r="AI13" t="s">
        <v>818</v>
      </c>
      <c r="AJ13" s="4" t="s">
        <v>983</v>
      </c>
      <c r="AK13" t="s">
        <v>984</v>
      </c>
      <c r="AL13" s="2" t="s">
        <v>985</v>
      </c>
      <c r="AN13" s="2" t="s">
        <v>986</v>
      </c>
      <c r="AO13" s="2" t="s">
        <v>944</v>
      </c>
      <c r="AP13" t="s">
        <v>987</v>
      </c>
      <c r="AR13" t="s">
        <v>988</v>
      </c>
      <c r="AS13" t="s">
        <v>989</v>
      </c>
      <c r="AT13" t="s">
        <v>977</v>
      </c>
      <c r="AW13" t="s">
        <v>990</v>
      </c>
      <c r="AX13" t="s">
        <v>991</v>
      </c>
      <c r="AY13" t="s">
        <v>992</v>
      </c>
      <c r="AZ13" t="str" cm="1">
        <f t="array" ref="AZ13">IFERROR(INDEX(B$4:B$296,SMALL(IF(EXACT(RIGHT($B$4:$B$296,8),"Non-CLIA"),ROW(B$4:B$296)-ROW(B$4)+1),ROW(12:12))),"")</f>
        <v>Bio-Rad Avidity-based Incidence (BRAI) Assay- Non-CLIA</v>
      </c>
      <c r="BA13" t="str" cm="1">
        <f t="array" ref="BA13">IFERROR(INDEX(B$4:B$296,SMALL(IF(EXACT(RIGHT($B$4:$B$296,6),"- CLIA"),ROW(B$4:B$296)-ROW(B$4)+1),ROW(12:12))),"")</f>
        <v>Arbovirus Neutralization Antibody- CLIA</v>
      </c>
    </row>
    <row r="14" spans="1:54" ht="15.5" x14ac:dyDescent="0.35">
      <c r="B14" t="s">
        <v>993</v>
      </c>
      <c r="C14" t="s">
        <v>994</v>
      </c>
      <c r="G14" s="7" t="s">
        <v>995</v>
      </c>
      <c r="J14" s="24" t="s">
        <v>996</v>
      </c>
      <c r="K14" t="s">
        <v>871</v>
      </c>
      <c r="L14" s="20" t="s">
        <v>997</v>
      </c>
      <c r="M14" s="20" t="s">
        <v>998</v>
      </c>
      <c r="O14" s="7" t="s">
        <v>999</v>
      </c>
      <c r="P14" s="4" t="s">
        <v>1000</v>
      </c>
      <c r="Q14" s="7" t="s">
        <v>1001</v>
      </c>
      <c r="R14" s="7" t="s">
        <v>1001</v>
      </c>
      <c r="S14" s="7" t="s">
        <v>1002</v>
      </c>
      <c r="T14" t="s">
        <v>1003</v>
      </c>
      <c r="U14" s="107" t="s">
        <v>1004</v>
      </c>
      <c r="W14" t="s">
        <v>1005</v>
      </c>
      <c r="X14" s="7" t="s">
        <v>1006</v>
      </c>
      <c r="Y14" t="s">
        <v>1007</v>
      </c>
      <c r="AB14" s="8" t="s">
        <v>1008</v>
      </c>
      <c r="AC14" t="s">
        <v>1009</v>
      </c>
      <c r="AD14" s="7" t="s">
        <v>1010</v>
      </c>
      <c r="AE14" t="s">
        <v>1011</v>
      </c>
      <c r="AF14" t="s">
        <v>1012</v>
      </c>
      <c r="AG14" s="5" t="s">
        <v>1013</v>
      </c>
      <c r="AH14" s="5" t="s">
        <v>1014</v>
      </c>
      <c r="AI14" t="s">
        <v>855</v>
      </c>
      <c r="AJ14" s="4" t="s">
        <v>1015</v>
      </c>
      <c r="AK14" t="s">
        <v>1016</v>
      </c>
      <c r="AN14" s="2" t="s">
        <v>1017</v>
      </c>
      <c r="AO14" s="2" t="s">
        <v>976</v>
      </c>
      <c r="AP14" t="s">
        <v>1018</v>
      </c>
      <c r="AR14" t="s">
        <v>1019</v>
      </c>
      <c r="AS14" t="s">
        <v>1020</v>
      </c>
      <c r="AT14" t="s">
        <v>1009</v>
      </c>
      <c r="AW14" t="s">
        <v>1021</v>
      </c>
      <c r="AX14" t="s">
        <v>1022</v>
      </c>
      <c r="AY14" t="s">
        <v>1023</v>
      </c>
      <c r="AZ14" t="str" cm="1">
        <f t="array" ref="AZ14">IFERROR(INDEX(B$4:B$296,SMALL(IF(EXACT(RIGHT($B$4:$B$296,8),"Non-CLIA"),ROW(B$4:B$296)-ROW(B$4)+1),ROW(13:13))),"")</f>
        <v>Bordetella pertussis Serology- Non-CLIA</v>
      </c>
      <c r="BA14" t="str" cm="1">
        <f t="array" ref="BA14">IFERROR(INDEX(B$4:B$296,SMALL(IF(EXACT(RIGHT($B$4:$B$296,6),"- CLIA"),ROW(B$4:B$296)-ROW(B$4)+1),ROW(13:13))),"")</f>
        <v>Arbovirus Serology- CLIA</v>
      </c>
    </row>
    <row r="15" spans="1:54" ht="15.5" x14ac:dyDescent="0.35">
      <c r="B15" t="s">
        <v>1024</v>
      </c>
      <c r="C15" t="s">
        <v>1025</v>
      </c>
      <c r="G15" s="9" t="s">
        <v>1026</v>
      </c>
      <c r="J15" s="24" t="s">
        <v>1027</v>
      </c>
      <c r="K15" t="s">
        <v>797</v>
      </c>
      <c r="L15" s="20" t="s">
        <v>1028</v>
      </c>
      <c r="M15" s="20" t="s">
        <v>1029</v>
      </c>
      <c r="O15" s="7" t="s">
        <v>1030</v>
      </c>
      <c r="P15" s="4" t="s">
        <v>1031</v>
      </c>
      <c r="Q15" s="7" t="s">
        <v>1032</v>
      </c>
      <c r="R15" s="7" t="s">
        <v>1032</v>
      </c>
      <c r="S15" s="7" t="s">
        <v>1033</v>
      </c>
      <c r="T15" t="s">
        <v>1034</v>
      </c>
      <c r="U15" t="s">
        <v>1035</v>
      </c>
      <c r="W15" t="s">
        <v>1036</v>
      </c>
      <c r="X15" s="7" t="s">
        <v>1037</v>
      </c>
      <c r="Y15" t="s">
        <v>1038</v>
      </c>
      <c r="AB15" s="8" t="s">
        <v>1039</v>
      </c>
      <c r="AC15" t="s">
        <v>1040</v>
      </c>
      <c r="AD15" s="7" t="s">
        <v>1041</v>
      </c>
      <c r="AE15" t="s">
        <v>1042</v>
      </c>
      <c r="AF15" t="s">
        <v>1043</v>
      </c>
      <c r="AG15" s="5" t="s">
        <v>1044</v>
      </c>
      <c r="AH15" s="5" t="s">
        <v>1045</v>
      </c>
      <c r="AI15" t="s">
        <v>890</v>
      </c>
      <c r="AJ15" s="4" t="s">
        <v>1046</v>
      </c>
      <c r="AK15" t="s">
        <v>1047</v>
      </c>
      <c r="AN15" s="2" t="s">
        <v>1048</v>
      </c>
      <c r="AO15" s="2" t="s">
        <v>1039</v>
      </c>
      <c r="AP15" t="s">
        <v>1039</v>
      </c>
      <c r="AR15" t="s">
        <v>1049</v>
      </c>
      <c r="AS15" t="s">
        <v>1050</v>
      </c>
      <c r="AT15" t="s">
        <v>1040</v>
      </c>
      <c r="AW15" t="s">
        <v>1051</v>
      </c>
      <c r="AX15" t="s">
        <v>1052</v>
      </c>
      <c r="AY15" t="s">
        <v>1053</v>
      </c>
      <c r="AZ15" t="str" cm="1">
        <f t="array" ref="AZ15">IFERROR(INDEX(B$4:B$296,SMALL(IF(EXACT(RIGHT($B$4:$B$296,8),"Non-CLIA"),ROW(B$4:B$296)-ROW(B$4)+1),ROW(14:14))),"")</f>
        <v>Bordetella species Study- Non-CLIA</v>
      </c>
      <c r="BA15" t="str" cm="1">
        <f t="array" ref="BA15">IFERROR(INDEX(B$4:B$296,SMALL(IF(EXACT(RIGHT($B$4:$B$296,6),"- CLIA"),ROW(B$4:B$296)-ROW(B$4)+1),ROW(14:14))),"")</f>
        <v>Bacillus anthracis Identification- CLIA</v>
      </c>
    </row>
    <row r="16" spans="1:54" ht="15.5" x14ac:dyDescent="0.35">
      <c r="B16" t="s">
        <v>1054</v>
      </c>
      <c r="C16" t="s">
        <v>1055</v>
      </c>
      <c r="G16" s="7" t="s">
        <v>1056</v>
      </c>
      <c r="J16" s="24" t="s">
        <v>1057</v>
      </c>
      <c r="K16" t="s">
        <v>834</v>
      </c>
      <c r="L16" s="20" t="s">
        <v>1058</v>
      </c>
      <c r="M16" s="20" t="s">
        <v>1059</v>
      </c>
      <c r="O16" s="7" t="s">
        <v>1060</v>
      </c>
      <c r="P16" s="4" t="s">
        <v>1061</v>
      </c>
      <c r="Q16" s="7" t="s">
        <v>1062</v>
      </c>
      <c r="R16" s="7" t="s">
        <v>1062</v>
      </c>
      <c r="S16" s="7" t="s">
        <v>1063</v>
      </c>
      <c r="T16" t="s">
        <v>1064</v>
      </c>
      <c r="U16" t="s">
        <v>1065</v>
      </c>
      <c r="W16" t="s">
        <v>1066</v>
      </c>
      <c r="X16" s="7" t="s">
        <v>1067</v>
      </c>
      <c r="Y16" t="s">
        <v>1068</v>
      </c>
      <c r="AB16" s="7" t="s">
        <v>1069</v>
      </c>
      <c r="AC16" t="s">
        <v>1070</v>
      </c>
      <c r="AD16" s="7" t="s">
        <v>1071</v>
      </c>
      <c r="AE16" t="s">
        <v>1072</v>
      </c>
      <c r="AF16" t="s">
        <v>1073</v>
      </c>
      <c r="AG16" s="5" t="s">
        <v>1074</v>
      </c>
      <c r="AH16" s="5" t="s">
        <v>1075</v>
      </c>
      <c r="AI16" t="s">
        <v>921</v>
      </c>
      <c r="AJ16" s="4" t="s">
        <v>1076</v>
      </c>
      <c r="AK16" t="s">
        <v>1077</v>
      </c>
      <c r="AN16" s="2" t="s">
        <v>1078</v>
      </c>
      <c r="AO16" s="8" t="s">
        <v>1008</v>
      </c>
      <c r="AP16" t="s">
        <v>1079</v>
      </c>
      <c r="AR16" t="s">
        <v>1080</v>
      </c>
      <c r="AS16" t="s">
        <v>1081</v>
      </c>
      <c r="AT16" t="s">
        <v>1070</v>
      </c>
      <c r="AW16" t="s">
        <v>1082</v>
      </c>
      <c r="AX16" t="s">
        <v>1083</v>
      </c>
      <c r="AY16" t="s">
        <v>1084</v>
      </c>
      <c r="AZ16" t="str" cm="1">
        <f t="array" ref="AZ16">IFERROR(INDEX(B$4:B$296,SMALL(IF(EXACT(RIGHT($B$4:$B$296,8),"Non-CLIA"),ROW(B$4:B$296)-ROW(B$4)+1),ROW(15:15))),"")</f>
        <v>Borrelia Molecular Detection - Relapsing Fever- Non-CLIA</v>
      </c>
      <c r="BA16" t="str" cm="1">
        <f t="array" ref="BA16">IFERROR(INDEX(B$4:B$296,SMALL(IF(EXACT(RIGHT($B$4:$B$296,6),"- CLIA"),ROW(B$4:B$296)-ROW(B$4)+1),ROW(15:15))),"")</f>
        <v>Bacillus anthracis Lethal Factor Detection (Qualitative)- CLIA</v>
      </c>
    </row>
    <row r="17" spans="2:53" ht="15.5" x14ac:dyDescent="0.35">
      <c r="B17" t="s">
        <v>1085</v>
      </c>
      <c r="C17" t="s">
        <v>1086</v>
      </c>
      <c r="G17" s="7" t="s">
        <v>1087</v>
      </c>
      <c r="J17" s="24" t="s">
        <v>1088</v>
      </c>
      <c r="K17" t="s">
        <v>870</v>
      </c>
      <c r="L17" s="20" t="s">
        <v>1062</v>
      </c>
      <c r="M17" s="20" t="s">
        <v>1089</v>
      </c>
      <c r="O17" s="7" t="s">
        <v>1090</v>
      </c>
      <c r="P17" s="4" t="s">
        <v>1091</v>
      </c>
      <c r="Q17" s="7" t="s">
        <v>803</v>
      </c>
      <c r="R17" s="7" t="s">
        <v>840</v>
      </c>
      <c r="S17" s="7" t="s">
        <v>1092</v>
      </c>
      <c r="T17" t="s">
        <v>1093</v>
      </c>
      <c r="U17" t="s">
        <v>1094</v>
      </c>
      <c r="W17" t="s">
        <v>1095</v>
      </c>
      <c r="X17" s="7" t="s">
        <v>1096</v>
      </c>
      <c r="Y17" t="s">
        <v>1097</v>
      </c>
      <c r="AB17" s="2" t="s">
        <v>1098</v>
      </c>
      <c r="AC17" t="s">
        <v>1099</v>
      </c>
      <c r="AD17" s="7" t="s">
        <v>1100</v>
      </c>
      <c r="AE17" t="s">
        <v>1101</v>
      </c>
      <c r="AF17" t="s">
        <v>1102</v>
      </c>
      <c r="AG17" s="5" t="s">
        <v>1103</v>
      </c>
      <c r="AH17" s="5" t="s">
        <v>1104</v>
      </c>
      <c r="AI17" t="s">
        <v>953</v>
      </c>
      <c r="AJ17" s="4" t="s">
        <v>1105</v>
      </c>
      <c r="AK17" t="s">
        <v>1106</v>
      </c>
      <c r="AN17" s="2" t="s">
        <v>1107</v>
      </c>
      <c r="AO17" s="7" t="s">
        <v>1069</v>
      </c>
      <c r="AP17" t="s">
        <v>1108</v>
      </c>
      <c r="AR17" t="s">
        <v>1109</v>
      </c>
      <c r="AS17" t="s">
        <v>1110</v>
      </c>
      <c r="AT17" t="s">
        <v>1099</v>
      </c>
      <c r="AW17" t="s">
        <v>1111</v>
      </c>
      <c r="AX17" t="s">
        <v>1112</v>
      </c>
      <c r="AY17" t="s">
        <v>1113</v>
      </c>
      <c r="AZ17" t="str" cm="1">
        <f t="array" ref="AZ17">IFERROR(INDEX(B$4:B$296,SMALL(IF(EXACT(RIGHT($B$4:$B$296,8),"Non-CLIA"),ROW(B$4:B$296)-ROW(B$4)+1),ROW(16:16))),"")</f>
        <v>Borrelia Serology - Soft Tick Relapsing Fever- Non-CLIA</v>
      </c>
      <c r="BA17" t="str" cm="1">
        <f t="array" ref="BA17">IFERROR(INDEX(B$4:B$296,SMALL(IF(EXACT(RIGHT($B$4:$B$296,6),"- CLIA"),ROW(B$4:B$296)-ROW(B$4)+1),ROW(16:16))),"")</f>
        <v>Bacillus species Identification (Not B. anthracis)- CLIA</v>
      </c>
    </row>
    <row r="18" spans="2:53" ht="15.5" x14ac:dyDescent="0.35">
      <c r="B18" t="s">
        <v>1114</v>
      </c>
      <c r="C18" t="s">
        <v>1115</v>
      </c>
      <c r="G18" s="7" t="s">
        <v>1116</v>
      </c>
      <c r="J18" s="24" t="s">
        <v>1117</v>
      </c>
      <c r="K18" t="s">
        <v>902</v>
      </c>
      <c r="L18" s="20" t="s">
        <v>1118</v>
      </c>
      <c r="M18" s="20" t="s">
        <v>1119</v>
      </c>
      <c r="O18" s="7" t="s">
        <v>1120</v>
      </c>
      <c r="P18" s="4" t="s">
        <v>1121</v>
      </c>
      <c r="Q18" s="7" t="s">
        <v>840</v>
      </c>
      <c r="R18" s="7" t="s">
        <v>1122</v>
      </c>
      <c r="S18" s="7" t="s">
        <v>1123</v>
      </c>
      <c r="T18" t="s">
        <v>1124</v>
      </c>
      <c r="U18" s="107" t="s">
        <v>1125</v>
      </c>
      <c r="W18" t="s">
        <v>1126</v>
      </c>
      <c r="X18" s="7" t="s">
        <v>1127</v>
      </c>
      <c r="Y18" t="s">
        <v>1128</v>
      </c>
      <c r="AB18" s="2" t="s">
        <v>1129</v>
      </c>
      <c r="AC18" t="s">
        <v>1130</v>
      </c>
      <c r="AD18" s="7" t="s">
        <v>1131</v>
      </c>
      <c r="AE18" t="s">
        <v>1132</v>
      </c>
      <c r="AF18" t="s">
        <v>1133</v>
      </c>
      <c r="AG18" s="5" t="s">
        <v>1134</v>
      </c>
      <c r="AH18" s="5" t="s">
        <v>1135</v>
      </c>
      <c r="AI18" t="s">
        <v>1136</v>
      </c>
      <c r="AJ18" s="4" t="s">
        <v>1137</v>
      </c>
      <c r="AK18" t="s">
        <v>1138</v>
      </c>
      <c r="AN18" s="2" t="s">
        <v>1139</v>
      </c>
      <c r="AO18" s="2" t="s">
        <v>1098</v>
      </c>
      <c r="AP18" t="s">
        <v>1140</v>
      </c>
      <c r="AR18" t="s">
        <v>1141</v>
      </c>
      <c r="AS18" t="s">
        <v>1142</v>
      </c>
      <c r="AT18" t="s">
        <v>1130</v>
      </c>
      <c r="AW18" t="s">
        <v>1143</v>
      </c>
      <c r="AX18" t="s">
        <v>1144</v>
      </c>
      <c r="AY18" t="s">
        <v>1145</v>
      </c>
      <c r="AZ18" t="str" cm="1">
        <f t="array" ref="AZ18">IFERROR(INDEX(B$4:B$296,SMALL(IF(EXACT(RIGHT($B$4:$B$296,8),"Non-CLIA"),ROW(B$4:B$296)-ROW(B$4)+1),ROW(17:17))),"")</f>
        <v>Borrelia Special Study- Non-CLIA</v>
      </c>
      <c r="BA18" t="str" cm="1">
        <f t="array" ref="BA18">IFERROR(INDEX(B$4:B$296,SMALL(IF(EXACT(RIGHT($B$4:$B$296,6),"- CLIA"),ROW(B$4:B$296)-ROW(B$4)+1),ROW(17:17))),"")</f>
        <v>Bacterial Identification of Unknown Isolate (Not Strict Anaerobe)- CLIA</v>
      </c>
    </row>
    <row r="19" spans="2:53" ht="15.5" x14ac:dyDescent="0.35">
      <c r="B19" t="s">
        <v>1146</v>
      </c>
      <c r="C19" t="s">
        <v>1147</v>
      </c>
      <c r="G19" s="7" t="s">
        <v>1148</v>
      </c>
      <c r="J19" s="24" t="s">
        <v>1149</v>
      </c>
      <c r="K19" t="s">
        <v>901</v>
      </c>
      <c r="L19" s="20" t="s">
        <v>1150</v>
      </c>
      <c r="M19" s="20" t="s">
        <v>1151</v>
      </c>
      <c r="O19" s="7" t="s">
        <v>1152</v>
      </c>
      <c r="P19" s="4" t="s">
        <v>1153</v>
      </c>
      <c r="Q19" s="7" t="s">
        <v>1122</v>
      </c>
      <c r="R19" s="7" t="s">
        <v>876</v>
      </c>
      <c r="S19" s="7" t="s">
        <v>1154</v>
      </c>
      <c r="T19" t="s">
        <v>1155</v>
      </c>
      <c r="U19" s="5" t="s">
        <v>1156</v>
      </c>
      <c r="W19" t="s">
        <v>1157</v>
      </c>
      <c r="X19" s="7" t="s">
        <v>1158</v>
      </c>
      <c r="Y19" t="s">
        <v>1159</v>
      </c>
      <c r="AB19" s="2" t="s">
        <v>1160</v>
      </c>
      <c r="AC19" t="s">
        <v>1161</v>
      </c>
      <c r="AD19" s="7" t="s">
        <v>1162</v>
      </c>
      <c r="AE19" t="s">
        <v>1163</v>
      </c>
      <c r="AF19" t="s">
        <v>1164</v>
      </c>
      <c r="AG19" s="5" t="s">
        <v>1165</v>
      </c>
      <c r="AH19" s="5" t="s">
        <v>1166</v>
      </c>
      <c r="AI19" t="s">
        <v>1167</v>
      </c>
      <c r="AJ19" s="4" t="s">
        <v>1168</v>
      </c>
      <c r="AK19" t="s">
        <v>1169</v>
      </c>
      <c r="AN19" s="2" t="s">
        <v>1170</v>
      </c>
      <c r="AO19" s="2" t="s">
        <v>1129</v>
      </c>
      <c r="AP19" t="s">
        <v>1171</v>
      </c>
      <c r="AR19" t="s">
        <v>1172</v>
      </c>
      <c r="AS19" t="s">
        <v>1173</v>
      </c>
      <c r="AT19" t="s">
        <v>1161</v>
      </c>
      <c r="AW19" t="s">
        <v>1174</v>
      </c>
      <c r="AX19" t="s">
        <v>1175</v>
      </c>
      <c r="AY19" t="s">
        <v>1176</v>
      </c>
      <c r="AZ19" t="str" cm="1">
        <f t="array" ref="AZ19">IFERROR(INDEX(B$4:B$296,SMALL(IF(EXACT(RIGHT($B$4:$B$296,8),"Non-CLIA"),ROW(B$4:B$296)-ROW(B$4)+1),ROW(18:18))),"")</f>
        <v>Botulism Special Study- Non-CLIA</v>
      </c>
      <c r="BA19" t="str" cm="1">
        <f t="array" ref="BA19">IFERROR(INDEX(B$4:B$296,SMALL(IF(EXACT(RIGHT($B$4:$B$296,6),"- CLIA"),ROW(B$4:B$296)-ROW(B$4)+1),ROW(18:18))),"")</f>
        <v>Balamuthia Molecular Detection- CLIA</v>
      </c>
    </row>
    <row r="20" spans="2:53" ht="15.5" x14ac:dyDescent="0.35">
      <c r="B20" t="s">
        <v>1177</v>
      </c>
      <c r="C20" t="s">
        <v>1178</v>
      </c>
      <c r="G20" s="7" t="s">
        <v>1179</v>
      </c>
      <c r="J20" s="24" t="s">
        <v>1180</v>
      </c>
      <c r="K20" t="s">
        <v>933</v>
      </c>
      <c r="L20" s="20" t="s">
        <v>998</v>
      </c>
      <c r="M20" s="20" t="s">
        <v>1181</v>
      </c>
      <c r="O20" s="7" t="s">
        <v>933</v>
      </c>
      <c r="P20" s="4" t="s">
        <v>1182</v>
      </c>
      <c r="Q20" s="7" t="s">
        <v>876</v>
      </c>
      <c r="R20" s="7" t="s">
        <v>906</v>
      </c>
      <c r="S20" s="7" t="s">
        <v>1183</v>
      </c>
      <c r="T20" t="s">
        <v>1184</v>
      </c>
      <c r="U20" t="s">
        <v>1185</v>
      </c>
      <c r="W20" t="s">
        <v>1186</v>
      </c>
      <c r="X20" s="7" t="s">
        <v>1187</v>
      </c>
      <c r="Y20" t="s">
        <v>1188</v>
      </c>
      <c r="AB20" s="2" t="s">
        <v>1189</v>
      </c>
      <c r="AC20" t="s">
        <v>1190</v>
      </c>
      <c r="AD20" s="7" t="s">
        <v>666</v>
      </c>
      <c r="AE20" t="s">
        <v>1191</v>
      </c>
      <c r="AF20" t="s">
        <v>1192</v>
      </c>
      <c r="AG20" t="s">
        <v>1193</v>
      </c>
      <c r="AH20" s="5" t="s">
        <v>1194</v>
      </c>
      <c r="AI20" t="s">
        <v>1195</v>
      </c>
      <c r="AJ20" s="4" t="s">
        <v>1196</v>
      </c>
      <c r="AK20" t="s">
        <v>666</v>
      </c>
      <c r="AN20" s="2" t="s">
        <v>1197</v>
      </c>
      <c r="AO20" s="2" t="s">
        <v>1160</v>
      </c>
      <c r="AP20" t="s">
        <v>1198</v>
      </c>
      <c r="AR20" t="s">
        <v>1199</v>
      </c>
      <c r="AS20" t="s">
        <v>1200</v>
      </c>
      <c r="AT20" t="s">
        <v>734</v>
      </c>
      <c r="AW20" t="s">
        <v>1201</v>
      </c>
      <c r="AX20" t="s">
        <v>1202</v>
      </c>
      <c r="AY20" t="s">
        <v>1203</v>
      </c>
      <c r="AZ20" t="str" cm="1">
        <f t="array" ref="AZ20">IFERROR(INDEX(B$4:B$296,SMALL(IF(EXACT(RIGHT($B$4:$B$296,8),"Non-CLIA"),ROW(B$4:B$296)-ROW(B$4)+1),ROW(19:19))),"")</f>
        <v>Brucella species Study- Non-CLIA</v>
      </c>
      <c r="BA20" t="str" cm="1">
        <f t="array" ref="BA20">IFERROR(INDEX(B$4:B$296,SMALL(IF(EXACT(RIGHT($B$4:$B$296,6),"- CLIA"),ROW(B$4:B$296)-ROW(B$4)+1),ROW(19:19))),"")</f>
        <v>Baylisascariasis Serology- CLIA</v>
      </c>
    </row>
    <row r="21" spans="2:53" ht="15.5" x14ac:dyDescent="0.35">
      <c r="B21" t="s">
        <v>1204</v>
      </c>
      <c r="C21" t="s">
        <v>1205</v>
      </c>
      <c r="G21" s="7" t="s">
        <v>1206</v>
      </c>
      <c r="K21" t="s">
        <v>965</v>
      </c>
      <c r="L21" s="20" t="s">
        <v>1207</v>
      </c>
      <c r="M21" s="20" t="s">
        <v>1208</v>
      </c>
      <c r="O21" s="7" t="s">
        <v>997</v>
      </c>
      <c r="P21" s="4" t="s">
        <v>1209</v>
      </c>
      <c r="Q21" s="7" t="s">
        <v>906</v>
      </c>
      <c r="R21" s="7" t="s">
        <v>1210</v>
      </c>
      <c r="S21" s="7" t="s">
        <v>1211</v>
      </c>
      <c r="T21" t="s">
        <v>1212</v>
      </c>
      <c r="U21" t="s">
        <v>1213</v>
      </c>
      <c r="W21" t="s">
        <v>1214</v>
      </c>
      <c r="X21" s="7" t="s">
        <v>1215</v>
      </c>
      <c r="Y21" t="s">
        <v>1216</v>
      </c>
      <c r="AB21" s="2" t="s">
        <v>1217</v>
      </c>
      <c r="AC21" t="s">
        <v>1218</v>
      </c>
      <c r="AD21" s="7" t="s">
        <v>1219</v>
      </c>
      <c r="AE21" t="s">
        <v>1220</v>
      </c>
      <c r="AF21" t="s">
        <v>1221</v>
      </c>
      <c r="AG21" s="5" t="s">
        <v>1222</v>
      </c>
      <c r="AH21" s="5" t="s">
        <v>1223</v>
      </c>
      <c r="AI21" t="s">
        <v>1224</v>
      </c>
      <c r="AJ21" s="4" t="s">
        <v>1225</v>
      </c>
      <c r="AK21" t="s">
        <v>1226</v>
      </c>
      <c r="AN21" s="2" t="s">
        <v>1227</v>
      </c>
      <c r="AO21" s="2" t="s">
        <v>1189</v>
      </c>
      <c r="AP21" t="s">
        <v>1228</v>
      </c>
      <c r="AR21" t="s">
        <v>1229</v>
      </c>
      <c r="AS21" t="s">
        <v>1230</v>
      </c>
      <c r="AT21" t="s">
        <v>1190</v>
      </c>
      <c r="AW21" t="s">
        <v>1231</v>
      </c>
      <c r="AX21" t="s">
        <v>1232</v>
      </c>
      <c r="AY21" t="s">
        <v>1233</v>
      </c>
      <c r="AZ21" t="str" cm="1">
        <f t="array" ref="AZ21">IFERROR(INDEX(B$4:B$296,SMALL(IF(EXACT(RIGHT($B$4:$B$296,8),"Non-CLIA"),ROW(B$4:B$296)-ROW(B$4)+1),ROW(20:20))),"")</f>
        <v>Burkholderia mallei/pseudomallei Study- Non-CLIA</v>
      </c>
      <c r="BA21" t="str" cm="1">
        <f t="array" ref="BA21">IFERROR(INDEX(B$4:B$296,SMALL(IF(EXACT(RIGHT($B$4:$B$296,6),"- CLIA"),ROW(B$4:B$296)-ROW(B$4)+1),ROW(20:20))),"")</f>
        <v>Biodefense R&amp;D Study- CLIA</v>
      </c>
    </row>
    <row r="22" spans="2:53" ht="15.5" x14ac:dyDescent="0.35">
      <c r="B22" t="s">
        <v>1234</v>
      </c>
      <c r="C22" t="s">
        <v>1235</v>
      </c>
      <c r="G22" s="7" t="s">
        <v>1236</v>
      </c>
      <c r="K22" t="s">
        <v>997</v>
      </c>
      <c r="L22" s="20" t="s">
        <v>1059</v>
      </c>
      <c r="M22" s="20" t="s">
        <v>1237</v>
      </c>
      <c r="O22" s="7" t="s">
        <v>1238</v>
      </c>
      <c r="P22" s="4" t="s">
        <v>1239</v>
      </c>
      <c r="Q22" s="7" t="s">
        <v>1210</v>
      </c>
      <c r="R22" s="7" t="s">
        <v>1240</v>
      </c>
      <c r="T22" t="s">
        <v>1241</v>
      </c>
      <c r="U22" t="s">
        <v>1242</v>
      </c>
      <c r="W22" t="s">
        <v>1243</v>
      </c>
      <c r="X22" s="7" t="s">
        <v>1244</v>
      </c>
      <c r="Y22" t="s">
        <v>1245</v>
      </c>
      <c r="AB22" s="2" t="s">
        <v>1246</v>
      </c>
      <c r="AC22" t="s">
        <v>1247</v>
      </c>
      <c r="AD22" s="7" t="s">
        <v>1248</v>
      </c>
      <c r="AE22" t="s">
        <v>1249</v>
      </c>
      <c r="AF22" t="s">
        <v>1250</v>
      </c>
      <c r="AG22" s="5" t="s">
        <v>1251</v>
      </c>
      <c r="AH22" s="5" t="s">
        <v>1252</v>
      </c>
      <c r="AI22" t="s">
        <v>986</v>
      </c>
      <c r="AJ22" s="4" t="s">
        <v>1253</v>
      </c>
      <c r="AN22" s="2" t="s">
        <v>1254</v>
      </c>
      <c r="AO22" s="2" t="s">
        <v>1217</v>
      </c>
      <c r="AP22" t="s">
        <v>1255</v>
      </c>
      <c r="AR22" t="s">
        <v>1256</v>
      </c>
      <c r="AS22" t="s">
        <v>1257</v>
      </c>
      <c r="AT22" t="s">
        <v>1218</v>
      </c>
      <c r="AW22" t="s">
        <v>1258</v>
      </c>
      <c r="AX22" t="s">
        <v>1259</v>
      </c>
      <c r="AY22" t="s">
        <v>1260</v>
      </c>
      <c r="AZ22" t="str" cm="1">
        <f t="array" ref="AZ22">IFERROR(INDEX(B$4:B$296,SMALL(IF(EXACT(RIGHT($B$4:$B$296,8),"Non-CLIA"),ROW(B$4:B$296)-ROW(B$4)+1),ROW(21:21))),"")</f>
        <v>Campylobacter, Helicobacter, and Related Organisms Identification and Characterization- Non-CLIA</v>
      </c>
      <c r="BA22" t="str" cm="1">
        <f t="array" ref="BA22">IFERROR(INDEX(B$4:B$296,SMALL(IF(EXACT(RIGHT($B$4:$B$296,6),"- CLIA"),ROW(B$4:B$296)-ROW(B$4)+1),ROW(21:21))),"")</f>
        <v>Bordetella spp. Identification (not B. pertussis/parapertussis)- CLIA</v>
      </c>
    </row>
    <row r="23" spans="2:53" ht="15.5" x14ac:dyDescent="0.35">
      <c r="B23" t="s">
        <v>1261</v>
      </c>
      <c r="C23" t="s">
        <v>1262</v>
      </c>
      <c r="G23" s="7" t="s">
        <v>1263</v>
      </c>
      <c r="K23" t="s">
        <v>1264</v>
      </c>
      <c r="L23" s="20" t="s">
        <v>1265</v>
      </c>
      <c r="M23" s="20" t="s">
        <v>1266</v>
      </c>
      <c r="O23" s="7" t="s">
        <v>1267</v>
      </c>
      <c r="P23" s="4" t="s">
        <v>1268</v>
      </c>
      <c r="Q23" s="7" t="s">
        <v>1240</v>
      </c>
      <c r="R23" s="7" t="s">
        <v>938</v>
      </c>
      <c r="T23" t="s">
        <v>1269</v>
      </c>
      <c r="U23" s="107" t="s">
        <v>1270</v>
      </c>
      <c r="W23" t="s">
        <v>1271</v>
      </c>
      <c r="X23" s="7" t="s">
        <v>1272</v>
      </c>
      <c r="Y23" t="s">
        <v>1273</v>
      </c>
      <c r="AB23" s="2" t="s">
        <v>1274</v>
      </c>
      <c r="AC23" t="s">
        <v>1275</v>
      </c>
      <c r="AD23" s="7" t="s">
        <v>1276</v>
      </c>
      <c r="AE23" t="s">
        <v>1277</v>
      </c>
      <c r="AF23" t="s">
        <v>1278</v>
      </c>
      <c r="AG23" s="101" t="s">
        <v>1279</v>
      </c>
      <c r="AH23" s="5" t="s">
        <v>1280</v>
      </c>
      <c r="AI23" t="s">
        <v>779</v>
      </c>
      <c r="AJ23" s="4" t="s">
        <v>1281</v>
      </c>
      <c r="AN23" s="2" t="s">
        <v>1282</v>
      </c>
      <c r="AO23" s="2" t="s">
        <v>1246</v>
      </c>
      <c r="AP23" t="s">
        <v>1283</v>
      </c>
      <c r="AR23" t="s">
        <v>1284</v>
      </c>
      <c r="AS23" t="s">
        <v>1285</v>
      </c>
      <c r="AT23" t="s">
        <v>1247</v>
      </c>
      <c r="AW23" t="s">
        <v>1286</v>
      </c>
      <c r="AX23" t="s">
        <v>1287</v>
      </c>
      <c r="AY23" t="s">
        <v>1288</v>
      </c>
      <c r="AZ23" t="str" cm="1">
        <f t="array" ref="AZ23">IFERROR(INDEX(B$4:B$296,SMALL(IF(EXACT(RIGHT($B$4:$B$296,8),"Non-CLIA"),ROW(B$4:B$296)-ROW(B$4)+1),ROW(22:22))),"")</f>
        <v>Campylobacter, Helicobacter, and Related Organisms Subtyping- Non-CLIA</v>
      </c>
      <c r="BA23" t="str" cm="1">
        <f t="array" ref="BA23">IFERROR(INDEX(B$4:B$296,SMALL(IF(EXACT(RIGHT($B$4:$B$296,6),"- CLIA"),ROW(B$4:B$296)-ROW(B$4)+1),ROW(22:22))),"")</f>
        <v>Botulism Laboratory Confirmation- CLIA</v>
      </c>
    </row>
    <row r="24" spans="2:53" ht="15.5" x14ac:dyDescent="0.35">
      <c r="B24" t="s">
        <v>1289</v>
      </c>
      <c r="C24" t="s">
        <v>1290</v>
      </c>
      <c r="G24" s="7" t="s">
        <v>1291</v>
      </c>
      <c r="K24" t="s">
        <v>1058</v>
      </c>
      <c r="L24" s="20" t="s">
        <v>1292</v>
      </c>
      <c r="M24" s="20" t="s">
        <v>750</v>
      </c>
      <c r="O24" s="7" t="s">
        <v>1293</v>
      </c>
      <c r="P24" s="4" t="s">
        <v>1294</v>
      </c>
      <c r="Q24" s="7" t="s">
        <v>938</v>
      </c>
      <c r="R24" s="7" t="s">
        <v>1295</v>
      </c>
      <c r="T24" t="s">
        <v>1296</v>
      </c>
      <c r="U24" t="s">
        <v>1297</v>
      </c>
      <c r="W24" t="s">
        <v>1298</v>
      </c>
      <c r="X24" s="7" t="s">
        <v>1299</v>
      </c>
      <c r="Y24" t="s">
        <v>1300</v>
      </c>
      <c r="AB24" s="2" t="s">
        <v>1301</v>
      </c>
      <c r="AC24" t="s">
        <v>1302</v>
      </c>
      <c r="AE24" t="s">
        <v>1303</v>
      </c>
      <c r="AF24" t="s">
        <v>1304</v>
      </c>
      <c r="AG24" s="101" t="s">
        <v>1305</v>
      </c>
      <c r="AH24" s="5" t="s">
        <v>1306</v>
      </c>
      <c r="AI24" t="s">
        <v>1017</v>
      </c>
      <c r="AJ24" s="4" t="s">
        <v>1307</v>
      </c>
      <c r="AN24" s="2" t="s">
        <v>1308</v>
      </c>
      <c r="AO24" s="2" t="s">
        <v>1274</v>
      </c>
      <c r="AP24" t="s">
        <v>1309</v>
      </c>
      <c r="AR24" t="s">
        <v>1310</v>
      </c>
      <c r="AS24" t="s">
        <v>1311</v>
      </c>
      <c r="AT24" t="s">
        <v>1275</v>
      </c>
      <c r="AW24" t="s">
        <v>1312</v>
      </c>
      <c r="AX24" t="s">
        <v>1313</v>
      </c>
      <c r="AY24" t="s">
        <v>1314</v>
      </c>
      <c r="AZ24" t="str" cm="1">
        <f t="array" ref="AZ24">IFERROR(INDEX(B$4:B$296,SMALL(IF(EXACT(RIGHT($B$4:$B$296,8),"Non-CLIA"),ROW(B$4:B$296)-ROW(B$4)+1),ROW(23:23))),"")</f>
        <v>Cell Culture of Tissues for Infectious Agent Isolation- Non-CLIA</v>
      </c>
      <c r="BA24" t="str" cm="1">
        <f t="array" ref="BA24">IFERROR(INDEX(B$4:B$296,SMALL(IF(EXACT(RIGHT($B$4:$B$296,6),"- CLIA"),ROW(B$4:B$296)-ROW(B$4)+1),ROW(23:23))),"")</f>
        <v>Brucella species Antimicrobial Susceptibility Testing- CLIA</v>
      </c>
    </row>
    <row r="25" spans="2:53" ht="15.5" x14ac:dyDescent="0.35">
      <c r="B25" t="s">
        <v>1315</v>
      </c>
      <c r="C25" t="s">
        <v>658</v>
      </c>
      <c r="G25" s="7" t="s">
        <v>1316</v>
      </c>
      <c r="K25" t="s">
        <v>1062</v>
      </c>
      <c r="L25" s="20" t="s">
        <v>1317</v>
      </c>
      <c r="M25" s="20" t="s">
        <v>1318</v>
      </c>
      <c r="O25" s="7" t="s">
        <v>1319</v>
      </c>
      <c r="P25" s="4" t="s">
        <v>1320</v>
      </c>
      <c r="Q25" s="7" t="s">
        <v>1295</v>
      </c>
      <c r="R25" s="7" t="s">
        <v>1321</v>
      </c>
      <c r="T25" t="s">
        <v>1322</v>
      </c>
      <c r="U25" t="s">
        <v>1323</v>
      </c>
      <c r="W25" t="s">
        <v>1324</v>
      </c>
      <c r="X25" s="7" t="s">
        <v>1325</v>
      </c>
      <c r="Y25" t="s">
        <v>1326</v>
      </c>
      <c r="AB25" s="2" t="s">
        <v>1327</v>
      </c>
      <c r="AC25" t="s">
        <v>1328</v>
      </c>
      <c r="AE25" t="s">
        <v>1329</v>
      </c>
      <c r="AF25" t="s">
        <v>1330</v>
      </c>
      <c r="AG25" s="5" t="s">
        <v>1331</v>
      </c>
      <c r="AH25" s="5" t="s">
        <v>1332</v>
      </c>
      <c r="AI25" t="s">
        <v>1048</v>
      </c>
      <c r="AJ25" s="4" t="s">
        <v>1333</v>
      </c>
      <c r="AN25" s="2" t="s">
        <v>1334</v>
      </c>
      <c r="AO25" s="2" t="s">
        <v>1301</v>
      </c>
      <c r="AP25" t="s">
        <v>1335</v>
      </c>
      <c r="AR25" t="s">
        <v>1336</v>
      </c>
      <c r="AS25" t="s">
        <v>1337</v>
      </c>
      <c r="AT25" t="s">
        <v>774</v>
      </c>
      <c r="AW25" t="s">
        <v>1338</v>
      </c>
      <c r="AX25" t="s">
        <v>1339</v>
      </c>
      <c r="AY25" t="s">
        <v>1340</v>
      </c>
      <c r="AZ25" t="str" cm="1">
        <f t="array" ref="AZ25">IFERROR(INDEX(B$4:B$296,SMALL(IF(EXACT(RIGHT($B$4:$B$296,8),"Non-CLIA"),ROW(B$4:B$296)-ROW(B$4)+1),ROW(24:24))),"")</f>
        <v>Chlamydia pneumoniae Molecular Detection- Non-CLIA</v>
      </c>
      <c r="BA25" t="str" cm="1">
        <f t="array" ref="BA25">IFERROR(INDEX(B$4:B$296,SMALL(IF(EXACT(RIGHT($B$4:$B$296,6),"- CLIA"),ROW(B$4:B$296)-ROW(B$4)+1),ROW(24:24))),"")</f>
        <v>Brucella species Identification- CLIA</v>
      </c>
    </row>
    <row r="26" spans="2:53" ht="15.5" x14ac:dyDescent="0.35">
      <c r="B26" t="s">
        <v>1341</v>
      </c>
      <c r="C26" t="s">
        <v>1342</v>
      </c>
      <c r="G26" s="7" t="s">
        <v>1343</v>
      </c>
      <c r="K26" t="s">
        <v>1118</v>
      </c>
      <c r="L26" s="20" t="s">
        <v>1344</v>
      </c>
      <c r="M26" s="20" t="s">
        <v>1345</v>
      </c>
      <c r="O26" s="7" t="s">
        <v>1346</v>
      </c>
      <c r="P26" s="4" t="s">
        <v>1347</v>
      </c>
      <c r="Q26" s="7" t="s">
        <v>1321</v>
      </c>
      <c r="R26" s="7" t="s">
        <v>1348</v>
      </c>
      <c r="T26" t="s">
        <v>1349</v>
      </c>
      <c r="U26" t="s">
        <v>1350</v>
      </c>
      <c r="W26" t="s">
        <v>1351</v>
      </c>
      <c r="X26" s="7" t="s">
        <v>1352</v>
      </c>
      <c r="Y26" t="s">
        <v>1353</v>
      </c>
      <c r="AB26" s="2" t="s">
        <v>1354</v>
      </c>
      <c r="AC26" t="s">
        <v>1355</v>
      </c>
      <c r="AE26" t="s">
        <v>1356</v>
      </c>
      <c r="AF26" t="s">
        <v>1357</v>
      </c>
      <c r="AG26" s="5" t="s">
        <v>1358</v>
      </c>
      <c r="AH26" s="5" t="s">
        <v>1359</v>
      </c>
      <c r="AI26" t="s">
        <v>1360</v>
      </c>
      <c r="AJ26" s="4" t="s">
        <v>1361</v>
      </c>
      <c r="AN26" s="2" t="s">
        <v>1362</v>
      </c>
      <c r="AO26" s="2" t="s">
        <v>1327</v>
      </c>
      <c r="AP26" t="s">
        <v>1363</v>
      </c>
      <c r="AR26" t="s">
        <v>1364</v>
      </c>
      <c r="AS26" t="s">
        <v>1365</v>
      </c>
      <c r="AT26" t="s">
        <v>1302</v>
      </c>
      <c r="AW26" t="s">
        <v>1366</v>
      </c>
      <c r="AX26" t="s">
        <v>1367</v>
      </c>
      <c r="AY26" t="s">
        <v>1368</v>
      </c>
      <c r="AZ26" t="str" cm="1">
        <f t="array" ref="AZ26">IFERROR(INDEX(B$4:B$296,SMALL(IF(EXACT(RIGHT($B$4:$B$296,8),"Non-CLIA"),ROW(B$4:B$296)-ROW(B$4)+1),ROW(25:25))),"")</f>
        <v>Chlamydia psittaci Molecular Detection- Non-CLIA</v>
      </c>
      <c r="BA26" t="str" cm="1">
        <f t="array" ref="BA26">IFERROR(INDEX(B$4:B$296,SMALL(IF(EXACT(RIGHT($B$4:$B$296,6),"- CLIA"),ROW(B$4:B$296)-ROW(B$4)+1),ROW(25:25))),"")</f>
        <v>Brucella species Serology- CLIA</v>
      </c>
    </row>
    <row r="27" spans="2:53" ht="15.5" x14ac:dyDescent="0.35">
      <c r="B27" t="s">
        <v>1369</v>
      </c>
      <c r="C27" t="s">
        <v>1370</v>
      </c>
      <c r="G27" s="7" t="s">
        <v>1371</v>
      </c>
      <c r="K27" t="s">
        <v>934</v>
      </c>
      <c r="L27" s="20" t="s">
        <v>1181</v>
      </c>
      <c r="M27" s="20" t="s">
        <v>1372</v>
      </c>
      <c r="O27" s="7" t="s">
        <v>1373</v>
      </c>
      <c r="P27" s="4" t="s">
        <v>1374</v>
      </c>
      <c r="Q27" s="7" t="s">
        <v>1348</v>
      </c>
      <c r="R27" s="7" t="s">
        <v>1375</v>
      </c>
      <c r="T27" t="s">
        <v>1376</v>
      </c>
      <c r="U27" t="s">
        <v>1377</v>
      </c>
      <c r="W27" t="s">
        <v>1378</v>
      </c>
      <c r="X27" s="7" t="s">
        <v>1379</v>
      </c>
      <c r="Y27" t="s">
        <v>1380</v>
      </c>
      <c r="AB27" s="2" t="s">
        <v>1381</v>
      </c>
      <c r="AC27" t="s">
        <v>1382</v>
      </c>
      <c r="AE27" t="s">
        <v>1383</v>
      </c>
      <c r="AF27" t="s">
        <v>1384</v>
      </c>
      <c r="AG27" s="5" t="s">
        <v>1385</v>
      </c>
      <c r="AH27" s="5" t="s">
        <v>1386</v>
      </c>
      <c r="AI27" t="s">
        <v>1107</v>
      </c>
      <c r="AJ27" s="4" t="s">
        <v>1387</v>
      </c>
      <c r="AN27" s="2" t="s">
        <v>1388</v>
      </c>
      <c r="AO27" s="2" t="s">
        <v>1354</v>
      </c>
      <c r="AP27" t="s">
        <v>1389</v>
      </c>
      <c r="AR27" t="s">
        <v>1390</v>
      </c>
      <c r="AS27" t="s">
        <v>706</v>
      </c>
      <c r="AT27" t="s">
        <v>1328</v>
      </c>
      <c r="AW27" t="s">
        <v>1391</v>
      </c>
      <c r="AX27" t="s">
        <v>1392</v>
      </c>
      <c r="AY27" t="s">
        <v>1393</v>
      </c>
      <c r="AZ27" t="str" cm="1">
        <f t="array" ref="AZ27">IFERROR(INDEX(B$4:B$296,SMALL(IF(EXACT(RIGHT($B$4:$B$296,8),"Non-CLIA"),ROW(B$4:B$296)-ROW(B$4)+1),ROW(26:26))),"")</f>
        <v>Corynebacterium diphtheriae Study- Non-CLIA</v>
      </c>
      <c r="BA27" t="str" cm="1">
        <f t="array" ref="BA27">IFERROR(INDEX(B$4:B$296,SMALL(IF(EXACT(RIGHT($B$4:$B$296,6),"- CLIA"),ROW(B$4:B$296)-ROW(B$4)+1),ROW(26:26))),"")</f>
        <v>Burkholderia mallei/pseudomallei Antimicrobial Susceptibility Testing- CLIA</v>
      </c>
    </row>
    <row r="28" spans="2:53" ht="15.5" x14ac:dyDescent="0.35">
      <c r="B28" t="s">
        <v>1394</v>
      </c>
      <c r="C28" t="s">
        <v>1395</v>
      </c>
      <c r="G28" s="7" t="s">
        <v>1396</v>
      </c>
      <c r="K28" t="s">
        <v>1150</v>
      </c>
      <c r="L28" s="20" t="s">
        <v>1397</v>
      </c>
      <c r="M28" s="20" t="s">
        <v>1398</v>
      </c>
      <c r="O28" s="7" t="s">
        <v>1399</v>
      </c>
      <c r="P28" s="4" t="s">
        <v>1400</v>
      </c>
      <c r="Q28" s="7" t="s">
        <v>970</v>
      </c>
      <c r="R28" s="7" t="s">
        <v>1401</v>
      </c>
      <c r="T28" t="s">
        <v>1402</v>
      </c>
      <c r="U28" t="s">
        <v>1403</v>
      </c>
      <c r="W28" t="s">
        <v>1404</v>
      </c>
      <c r="X28" s="7" t="s">
        <v>1405</v>
      </c>
      <c r="Y28" t="s">
        <v>1406</v>
      </c>
      <c r="AB28" s="2" t="s">
        <v>1407</v>
      </c>
      <c r="AC28" t="s">
        <v>1408</v>
      </c>
      <c r="AE28" t="s">
        <v>1409</v>
      </c>
      <c r="AF28" t="s">
        <v>1410</v>
      </c>
      <c r="AG28" s="5" t="s">
        <v>1411</v>
      </c>
      <c r="AH28" s="5" t="s">
        <v>1412</v>
      </c>
      <c r="AI28" t="s">
        <v>1139</v>
      </c>
      <c r="AJ28" s="4" t="s">
        <v>1413</v>
      </c>
      <c r="AN28" s="2" t="s">
        <v>1414</v>
      </c>
      <c r="AO28" s="2" t="s">
        <v>1381</v>
      </c>
      <c r="AP28" t="s">
        <v>1415</v>
      </c>
      <c r="AR28" t="s">
        <v>1416</v>
      </c>
      <c r="AS28" t="s">
        <v>1417</v>
      </c>
      <c r="AT28" t="s">
        <v>1355</v>
      </c>
      <c r="AW28" t="s">
        <v>1418</v>
      </c>
      <c r="AX28" t="s">
        <v>1419</v>
      </c>
      <c r="AY28" t="s">
        <v>1420</v>
      </c>
      <c r="AZ28" t="str" cm="1">
        <f t="array" ref="AZ28">IFERROR(INDEX(B$4:B$296,SMALL(IF(EXACT(RIGHT($B$4:$B$296,8),"Non-CLIA"),ROW(B$4:B$296)-ROW(B$4)+1),ROW(27:27))),"")</f>
        <v>Crimean-Congo Hemorrhagic Fever Testing- Non-CLIA</v>
      </c>
      <c r="BA28" t="str" cm="1">
        <f t="array" ref="BA28">IFERROR(INDEX(B$4:B$296,SMALL(IF(EXACT(RIGHT($B$4:$B$296,6),"- CLIA"),ROW(B$4:B$296)-ROW(B$4)+1),ROW(27:27))),"")</f>
        <v>Burkholderia mallei/pseudomallei Identification- CLIA</v>
      </c>
    </row>
    <row r="29" spans="2:53" ht="15.5" x14ac:dyDescent="0.35">
      <c r="B29" t="s">
        <v>1421</v>
      </c>
      <c r="C29" t="s">
        <v>1422</v>
      </c>
      <c r="G29" s="7" t="s">
        <v>1423</v>
      </c>
      <c r="K29" t="s">
        <v>966</v>
      </c>
      <c r="L29" s="20" t="s">
        <v>1424</v>
      </c>
      <c r="M29" s="20" t="s">
        <v>1425</v>
      </c>
      <c r="O29" s="7" t="s">
        <v>1426</v>
      </c>
      <c r="P29" s="4" t="s">
        <v>1427</v>
      </c>
      <c r="Q29" s="7" t="s">
        <v>1375</v>
      </c>
      <c r="R29" s="7" t="s">
        <v>1428</v>
      </c>
      <c r="T29" t="s">
        <v>1429</v>
      </c>
      <c r="U29" t="s">
        <v>1430</v>
      </c>
      <c r="W29" t="s">
        <v>1431</v>
      </c>
      <c r="X29" s="7" t="s">
        <v>1432</v>
      </c>
      <c r="Y29" t="s">
        <v>1433</v>
      </c>
      <c r="AB29" s="2" t="s">
        <v>1434</v>
      </c>
      <c r="AC29" t="s">
        <v>1435</v>
      </c>
      <c r="AE29" t="s">
        <v>1436</v>
      </c>
      <c r="AF29" t="s">
        <v>1437</v>
      </c>
      <c r="AG29" s="5" t="s">
        <v>1438</v>
      </c>
      <c r="AH29" s="5" t="s">
        <v>1439</v>
      </c>
      <c r="AI29" t="s">
        <v>1170</v>
      </c>
      <c r="AJ29" s="4" t="s">
        <v>1440</v>
      </c>
      <c r="AN29" s="2" t="s">
        <v>1441</v>
      </c>
      <c r="AO29" s="2" t="s">
        <v>1407</v>
      </c>
      <c r="AP29" t="s">
        <v>1442</v>
      </c>
      <c r="AR29" t="s">
        <v>1443</v>
      </c>
      <c r="AS29" t="s">
        <v>1444</v>
      </c>
      <c r="AT29" t="s">
        <v>1382</v>
      </c>
      <c r="AW29" t="s">
        <v>1445</v>
      </c>
      <c r="AX29" t="s">
        <v>1446</v>
      </c>
      <c r="AY29" t="s">
        <v>1447</v>
      </c>
      <c r="AZ29" t="str" cm="1">
        <f t="array" ref="AZ29">IFERROR(INDEX(B$4:B$296,SMALL(IF(EXACT(RIGHT($B$4:$B$296,8),"Non-CLIA"),ROW(B$4:B$296)-ROW(B$4)+1),ROW(28:28))),"")</f>
        <v>Cronobacter, Yersinia (non-Y.pestis), and Other Enterobacterales Identification and Characterization- Non-CLIA</v>
      </c>
      <c r="BA29" t="str" cm="1">
        <f t="array" ref="BA29">IFERROR(INDEX(B$4:B$296,SMALL(IF(EXACT(RIGHT($B$4:$B$296,6),"- CLIA"),ROW(B$4:B$296)-ROW(B$4)+1),ROW(28:28))),"")</f>
        <v>Burkholderia pseudomallei Serology- CLIA</v>
      </c>
    </row>
    <row r="30" spans="2:53" ht="15.5" x14ac:dyDescent="0.35">
      <c r="B30" t="s">
        <v>1448</v>
      </c>
      <c r="C30" t="s">
        <v>1449</v>
      </c>
      <c r="G30" s="7" t="s">
        <v>1450</v>
      </c>
      <c r="K30" t="s">
        <v>1451</v>
      </c>
      <c r="L30" s="20" t="s">
        <v>1237</v>
      </c>
      <c r="M30" s="20" t="s">
        <v>1452</v>
      </c>
      <c r="O30" s="7" t="s">
        <v>1453</v>
      </c>
      <c r="P30" s="4" t="s">
        <v>1454</v>
      </c>
      <c r="Q30" s="7" t="s">
        <v>1401</v>
      </c>
      <c r="R30" s="7" t="s">
        <v>1455</v>
      </c>
      <c r="T30" t="s">
        <v>1456</v>
      </c>
      <c r="U30" t="s">
        <v>1457</v>
      </c>
      <c r="W30" t="s">
        <v>1458</v>
      </c>
      <c r="X30" s="7" t="s">
        <v>1459</v>
      </c>
      <c r="Y30" t="s">
        <v>1460</v>
      </c>
      <c r="AB30" s="2" t="s">
        <v>1461</v>
      </c>
      <c r="AC30" t="s">
        <v>1462</v>
      </c>
      <c r="AE30" t="s">
        <v>1463</v>
      </c>
      <c r="AF30" t="s">
        <v>1464</v>
      </c>
      <c r="AG30" s="5" t="s">
        <v>1465</v>
      </c>
      <c r="AH30" s="5" t="s">
        <v>1466</v>
      </c>
      <c r="AI30" t="s">
        <v>1197</v>
      </c>
      <c r="AJ30" s="4" t="s">
        <v>1467</v>
      </c>
      <c r="AN30" s="2" t="s">
        <v>817</v>
      </c>
      <c r="AO30" s="2" t="s">
        <v>1468</v>
      </c>
      <c r="AP30" t="s">
        <v>1469</v>
      </c>
      <c r="AR30" t="s">
        <v>1470</v>
      </c>
      <c r="AS30" t="s">
        <v>1471</v>
      </c>
      <c r="AT30" t="s">
        <v>1408</v>
      </c>
      <c r="AW30" t="s">
        <v>1472</v>
      </c>
      <c r="AX30" t="s">
        <v>1473</v>
      </c>
      <c r="AY30" t="s">
        <v>1474</v>
      </c>
      <c r="AZ30" t="str" cm="1">
        <f t="array" ref="AZ30">IFERROR(INDEX(B$4:B$296,SMALL(IF(EXACT(RIGHT($B$4:$B$296,8),"Non-CLIA"),ROW(B$4:B$296)-ROW(B$4)+1),ROW(29:29))),"")</f>
        <v>Cronobacter, Yersinia (non-Y.pestis), and Other Enterobacterales Subtyping- Non-CLIA</v>
      </c>
      <c r="BA30" t="str" cm="1">
        <f t="array" ref="BA30">IFERROR(INDEX(B$4:B$296,SMALL(IF(EXACT(RIGHT($B$4:$B$296,6),"- CLIA"),ROW(B$4:B$296)-ROW(B$4)+1),ROW(29:29))),"")</f>
        <v>Burkholderia spp. Identification (not B. mallei/pseudomallei)- CLIA</v>
      </c>
    </row>
    <row r="31" spans="2:53" ht="15.5" x14ac:dyDescent="0.35">
      <c r="B31" t="s">
        <v>1475</v>
      </c>
      <c r="C31" t="s">
        <v>1476</v>
      </c>
      <c r="G31" s="7" t="s">
        <v>1477</v>
      </c>
      <c r="K31" t="s">
        <v>1207</v>
      </c>
      <c r="L31" s="20" t="s">
        <v>1266</v>
      </c>
      <c r="M31" s="20" t="s">
        <v>1478</v>
      </c>
      <c r="O31" s="7" t="s">
        <v>1479</v>
      </c>
      <c r="P31" s="4" t="s">
        <v>1480</v>
      </c>
      <c r="Q31" s="7" t="s">
        <v>1002</v>
      </c>
      <c r="R31" s="7" t="s">
        <v>1481</v>
      </c>
      <c r="T31" t="s">
        <v>1482</v>
      </c>
      <c r="U31" t="s">
        <v>1483</v>
      </c>
      <c r="W31" t="s">
        <v>1484</v>
      </c>
      <c r="X31" s="7" t="s">
        <v>1485</v>
      </c>
      <c r="Y31" t="s">
        <v>1486</v>
      </c>
      <c r="AB31" s="2" t="s">
        <v>1487</v>
      </c>
      <c r="AC31" t="s">
        <v>1488</v>
      </c>
      <c r="AE31" t="s">
        <v>1489</v>
      </c>
      <c r="AF31" t="s">
        <v>1490</v>
      </c>
      <c r="AG31" s="5" t="s">
        <v>1491</v>
      </c>
      <c r="AH31" s="5" t="s">
        <v>1492</v>
      </c>
      <c r="AI31" t="s">
        <v>1227</v>
      </c>
      <c r="AJ31" s="4" t="s">
        <v>1493</v>
      </c>
      <c r="AO31" s="2" t="s">
        <v>1461</v>
      </c>
      <c r="AP31" t="s">
        <v>1494</v>
      </c>
      <c r="AR31" t="s">
        <v>1495</v>
      </c>
      <c r="AT31" t="s">
        <v>1435</v>
      </c>
      <c r="AW31" t="s">
        <v>1496</v>
      </c>
      <c r="AX31" t="s">
        <v>1497</v>
      </c>
      <c r="AY31" t="s">
        <v>1498</v>
      </c>
      <c r="AZ31" t="str" cm="1">
        <f t="array" ref="AZ31">IFERROR(INDEX(B$4:B$296,SMALL(IF(EXACT(RIGHT($B$4:$B$296,8),"Non-CLIA"),ROW(B$4:B$296)-ROW(B$4)+1),ROW(30:30))),"")</f>
        <v>Cryptosporidium Special Study- Non-CLIA</v>
      </c>
      <c r="BA31" t="str" cm="1">
        <f t="array" ref="BA31">IFERROR(INDEX(B$4:B$296,SMALL(IF(EXACT(RIGHT($B$4:$B$296,6),"- CLIA"),ROW(B$4:B$296)-ROW(B$4)+1),ROW(30:30))),"")</f>
        <v>Chagas Disease Molecular Detection- CLIA</v>
      </c>
    </row>
    <row r="32" spans="2:53" ht="15.5" x14ac:dyDescent="0.35">
      <c r="B32" t="s">
        <v>1499</v>
      </c>
      <c r="C32" t="s">
        <v>1500</v>
      </c>
      <c r="G32" s="7" t="s">
        <v>1501</v>
      </c>
      <c r="K32" t="s">
        <v>1029</v>
      </c>
      <c r="L32" s="20" t="s">
        <v>1502</v>
      </c>
      <c r="M32" s="20" t="s">
        <v>1503</v>
      </c>
      <c r="O32" s="7" t="s">
        <v>1504</v>
      </c>
      <c r="P32" s="4" t="s">
        <v>1505</v>
      </c>
      <c r="Q32" s="7" t="s">
        <v>1428</v>
      </c>
      <c r="R32" s="7" t="s">
        <v>1033</v>
      </c>
      <c r="T32" t="s">
        <v>1506</v>
      </c>
      <c r="U32" t="s">
        <v>1507</v>
      </c>
      <c r="W32" t="s">
        <v>1508</v>
      </c>
      <c r="X32" s="7" t="s">
        <v>1509</v>
      </c>
      <c r="Y32" t="s">
        <v>1510</v>
      </c>
      <c r="AB32" s="2" t="s">
        <v>1511</v>
      </c>
      <c r="AC32" t="s">
        <v>1512</v>
      </c>
      <c r="AE32" t="s">
        <v>1513</v>
      </c>
      <c r="AF32" t="s">
        <v>1514</v>
      </c>
      <c r="AG32" s="5" t="s">
        <v>1515</v>
      </c>
      <c r="AH32" s="5" t="s">
        <v>1516</v>
      </c>
      <c r="AI32" t="s">
        <v>1254</v>
      </c>
      <c r="AJ32" s="4" t="s">
        <v>1517</v>
      </c>
      <c r="AO32" s="2" t="s">
        <v>1487</v>
      </c>
      <c r="AP32" t="s">
        <v>1518</v>
      </c>
      <c r="AR32" t="s">
        <v>1519</v>
      </c>
      <c r="AT32" t="s">
        <v>1462</v>
      </c>
      <c r="AW32" t="s">
        <v>1520</v>
      </c>
      <c r="AX32" t="s">
        <v>1521</v>
      </c>
      <c r="AY32" t="s">
        <v>1522</v>
      </c>
      <c r="AZ32" t="str" cm="1">
        <f t="array" ref="AZ32">IFERROR(INDEX(B$4:B$296,SMALL(IF(EXACT(RIGHT($B$4:$B$296,8),"Non-CLIA"),ROW(B$4:B$296)-ROW(B$4)+1),ROW(31:31))),"")</f>
        <v>Cyclospora genotyping- Non-CLIA</v>
      </c>
      <c r="BA32" t="str" cm="1">
        <f t="array" ref="BA32">IFERROR(INDEX(B$4:B$296,SMALL(IF(EXACT(RIGHT($B$4:$B$296,6),"- CLIA"),ROW(B$4:B$296)-ROW(B$4)+1),ROW(31:31))),"")</f>
        <v>Chagas Disease Serology- CLIA</v>
      </c>
    </row>
    <row r="33" spans="2:53" ht="15.5" x14ac:dyDescent="0.35">
      <c r="B33" t="s">
        <v>1523</v>
      </c>
      <c r="C33" t="s">
        <v>1524</v>
      </c>
      <c r="G33" s="7" t="s">
        <v>1525</v>
      </c>
      <c r="K33" t="s">
        <v>1059</v>
      </c>
      <c r="L33" s="20" t="s">
        <v>1526</v>
      </c>
      <c r="M33" s="20" t="s">
        <v>1527</v>
      </c>
      <c r="O33" s="7" t="s">
        <v>1528</v>
      </c>
      <c r="P33" s="4" t="s">
        <v>1529</v>
      </c>
      <c r="Q33" s="7" t="s">
        <v>1455</v>
      </c>
      <c r="R33" s="7" t="s">
        <v>1063</v>
      </c>
      <c r="T33" t="s">
        <v>1530</v>
      </c>
      <c r="U33" t="s">
        <v>1531</v>
      </c>
      <c r="W33" t="s">
        <v>1532</v>
      </c>
      <c r="X33" s="7" t="s">
        <v>1533</v>
      </c>
      <c r="Y33" t="s">
        <v>1534</v>
      </c>
      <c r="AB33" s="2" t="s">
        <v>1535</v>
      </c>
      <c r="AC33" t="s">
        <v>1536</v>
      </c>
      <c r="AE33" t="s">
        <v>1537</v>
      </c>
      <c r="AF33" t="s">
        <v>1538</v>
      </c>
      <c r="AG33" s="5" t="s">
        <v>1539</v>
      </c>
      <c r="AH33" s="5" t="s">
        <v>1193</v>
      </c>
      <c r="AI33" t="s">
        <v>1282</v>
      </c>
      <c r="AJ33" s="4" t="s">
        <v>1540</v>
      </c>
      <c r="AO33" s="2" t="s">
        <v>1511</v>
      </c>
      <c r="AP33" t="s">
        <v>1541</v>
      </c>
      <c r="AR33" t="s">
        <v>1542</v>
      </c>
      <c r="AT33" t="s">
        <v>1488</v>
      </c>
      <c r="AW33" t="s">
        <v>1543</v>
      </c>
      <c r="AX33" t="s">
        <v>1544</v>
      </c>
      <c r="AY33" t="s">
        <v>1545</v>
      </c>
      <c r="AZ33" t="str" cm="1">
        <f t="array" ref="AZ33">IFERROR(INDEX(B$4:B$296,SMALL(IF(EXACT(RIGHT($B$4:$B$296,8),"Non-CLIA"),ROW(B$4:B$296)-ROW(B$4)+1),ROW(32:32))),"")</f>
        <v>Cytomegalovirus (CMV) Detection- Non-CLIA</v>
      </c>
      <c r="BA33" t="str" cm="1">
        <f t="array" ref="BA33">IFERROR(INDEX(B$4:B$296,SMALL(IF(EXACT(RIGHT($B$4:$B$296,6),"- CLIA"),ROW(B$4:B$296)-ROW(B$4)+1),ROW(32:32))),"")</f>
        <v>Chlamydia Species (Respiratory) Molecular Detection- CLIA</v>
      </c>
    </row>
    <row r="34" spans="2:53" ht="15.5" x14ac:dyDescent="0.35">
      <c r="B34" t="s">
        <v>1546</v>
      </c>
      <c r="C34" t="s">
        <v>1547</v>
      </c>
      <c r="G34" s="7" t="s">
        <v>1548</v>
      </c>
      <c r="K34" t="s">
        <v>1265</v>
      </c>
      <c r="L34" s="20" t="s">
        <v>1549</v>
      </c>
      <c r="M34" s="20" t="s">
        <v>1550</v>
      </c>
      <c r="O34" s="7" t="s">
        <v>1551</v>
      </c>
      <c r="P34" s="4" t="s">
        <v>1552</v>
      </c>
      <c r="Q34" s="7" t="s">
        <v>1481</v>
      </c>
      <c r="R34" s="7" t="s">
        <v>1092</v>
      </c>
      <c r="T34" s="107" t="s">
        <v>1553</v>
      </c>
      <c r="U34" t="s">
        <v>1554</v>
      </c>
      <c r="W34" t="s">
        <v>1555</v>
      </c>
      <c r="X34" s="7" t="s">
        <v>1556</v>
      </c>
      <c r="Y34" t="s">
        <v>1557</v>
      </c>
      <c r="AB34" s="2" t="s">
        <v>1558</v>
      </c>
      <c r="AC34" t="s">
        <v>1559</v>
      </c>
      <c r="AE34" t="s">
        <v>1560</v>
      </c>
      <c r="AF34" t="s">
        <v>1561</v>
      </c>
      <c r="AG34" s="5" t="s">
        <v>1562</v>
      </c>
      <c r="AH34" s="5" t="s">
        <v>1563</v>
      </c>
      <c r="AI34" t="s">
        <v>1308</v>
      </c>
      <c r="AJ34" s="4" t="s">
        <v>1564</v>
      </c>
      <c r="AO34" s="2" t="s">
        <v>1535</v>
      </c>
      <c r="AP34" t="s">
        <v>1565</v>
      </c>
      <c r="AR34" t="s">
        <v>1566</v>
      </c>
      <c r="AT34" t="s">
        <v>1512</v>
      </c>
      <c r="AW34" t="s">
        <v>1567</v>
      </c>
      <c r="AX34" t="s">
        <v>1568</v>
      </c>
      <c r="AY34" t="s">
        <v>1569</v>
      </c>
      <c r="AZ34" t="str" cm="1">
        <f t="array" ref="AZ34">IFERROR(INDEX(B$4:B$296,SMALL(IF(EXACT(RIGHT($B$4:$B$296,8),"Non-CLIA"),ROW(B$4:B$296)-ROW(B$4)+1),ROW(33:33))),"")</f>
        <v>Cytomegalovirus (CMV) Serology- Non-CLIA</v>
      </c>
      <c r="BA34" t="str" cm="1">
        <f t="array" ref="BA34">IFERROR(INDEX(B$4:B$296,SMALL(IF(EXACT(RIGHT($B$4:$B$296,6),"- CLIA"),ROW(B$4:B$296)-ROW(B$4)+1),ROW(33:33))),"")</f>
        <v>Corynebacterium diphtheriae/ulcerans/pseudotuberculosis and tox PCR Detection and Diphtheria Toxin Testing- CLIA</v>
      </c>
    </row>
    <row r="35" spans="2:53" ht="15.5" x14ac:dyDescent="0.35">
      <c r="B35" t="s">
        <v>1570</v>
      </c>
      <c r="C35" t="s">
        <v>1571</v>
      </c>
      <c r="G35" s="7" t="s">
        <v>1572</v>
      </c>
      <c r="K35" t="s">
        <v>1292</v>
      </c>
      <c r="L35" s="20" t="s">
        <v>1573</v>
      </c>
      <c r="M35" s="20" t="s">
        <v>869</v>
      </c>
      <c r="O35" s="7" t="s">
        <v>1574</v>
      </c>
      <c r="P35" s="4" t="s">
        <v>1575</v>
      </c>
      <c r="Q35" s="7" t="s">
        <v>1033</v>
      </c>
      <c r="R35" s="7" t="s">
        <v>1576</v>
      </c>
      <c r="T35" t="s">
        <v>1577</v>
      </c>
      <c r="U35" t="s">
        <v>1578</v>
      </c>
      <c r="W35" t="s">
        <v>1579</v>
      </c>
      <c r="X35" s="7" t="s">
        <v>1580</v>
      </c>
      <c r="Y35" t="s">
        <v>1581</v>
      </c>
      <c r="AB35" s="2" t="s">
        <v>1582</v>
      </c>
      <c r="AC35" t="s">
        <v>1583</v>
      </c>
      <c r="AE35" t="s">
        <v>1584</v>
      </c>
      <c r="AF35" t="s">
        <v>1585</v>
      </c>
      <c r="AG35" s="5" t="s">
        <v>1586</v>
      </c>
      <c r="AH35" s="5" t="s">
        <v>1587</v>
      </c>
      <c r="AI35" t="s">
        <v>1334</v>
      </c>
      <c r="AJ35" s="4" t="s">
        <v>1588</v>
      </c>
      <c r="AO35" s="2" t="s">
        <v>1558</v>
      </c>
      <c r="AP35" t="s">
        <v>1589</v>
      </c>
      <c r="AR35" t="s">
        <v>1590</v>
      </c>
      <c r="AT35" t="s">
        <v>1536</v>
      </c>
      <c r="AW35" t="s">
        <v>1591</v>
      </c>
      <c r="AX35" t="s">
        <v>1592</v>
      </c>
      <c r="AY35" t="s">
        <v>1593</v>
      </c>
      <c r="AZ35" t="str" cm="1">
        <f t="array" ref="AZ35">IFERROR(INDEX(B$4:B$296,SMALL(IF(EXACT(RIGHT($B$4:$B$296,8),"Non-CLIA"),ROW(B$4:B$296)-ROW(B$4)+1),ROW(34:34))),"")</f>
        <v>Echinococcosis Serology- Non-CLIA</v>
      </c>
      <c r="BA35" t="str" cm="1">
        <f t="array" ref="BA35">IFERROR(INDEX(B$4:B$296,SMALL(IF(EXACT(RIGHT($B$4:$B$296,6),"- CLIA"),ROW(B$4:B$296)-ROW(B$4)+1),ROW(34:34))),"")</f>
        <v>Corynebacterium species Identification (not C. diptheriae)- CLIA</v>
      </c>
    </row>
    <row r="36" spans="2:53" ht="15.5" x14ac:dyDescent="0.35">
      <c r="B36" t="s">
        <v>1594</v>
      </c>
      <c r="C36" t="s">
        <v>1595</v>
      </c>
      <c r="G36" s="7" t="s">
        <v>1596</v>
      </c>
      <c r="K36" t="s">
        <v>1317</v>
      </c>
      <c r="L36" s="20" t="s">
        <v>1345</v>
      </c>
      <c r="M36" s="20" t="s">
        <v>1597</v>
      </c>
      <c r="O36" s="7" t="s">
        <v>1598</v>
      </c>
      <c r="P36" s="4" t="s">
        <v>1599</v>
      </c>
      <c r="Q36" s="7" t="s">
        <v>1063</v>
      </c>
      <c r="R36" s="7" t="s">
        <v>1123</v>
      </c>
      <c r="T36" s="107" t="s">
        <v>1004</v>
      </c>
      <c r="W36" t="s">
        <v>1600</v>
      </c>
      <c r="X36" s="7" t="s">
        <v>1601</v>
      </c>
      <c r="Y36" t="s">
        <v>1602</v>
      </c>
      <c r="AB36" s="2" t="s">
        <v>1603</v>
      </c>
      <c r="AC36" t="s">
        <v>1604</v>
      </c>
      <c r="AE36" t="s">
        <v>1605</v>
      </c>
      <c r="AF36" t="s">
        <v>1606</v>
      </c>
      <c r="AG36" s="5" t="s">
        <v>1607</v>
      </c>
      <c r="AH36" s="5" t="s">
        <v>1047</v>
      </c>
      <c r="AI36" t="s">
        <v>1362</v>
      </c>
      <c r="AJ36" s="4" t="s">
        <v>1608</v>
      </c>
      <c r="AO36" s="2" t="s">
        <v>1582</v>
      </c>
      <c r="AP36" t="s">
        <v>1609</v>
      </c>
      <c r="AR36" t="s">
        <v>1610</v>
      </c>
      <c r="AT36" t="s">
        <v>1559</v>
      </c>
      <c r="AW36" t="s">
        <v>1611</v>
      </c>
      <c r="AX36" t="s">
        <v>1612</v>
      </c>
      <c r="AY36" t="s">
        <v>1613</v>
      </c>
      <c r="AZ36" t="str" cm="1">
        <f t="array" ref="AZ36">IFERROR(INDEX(B$4:B$296,SMALL(IF(EXACT(RIGHT($B$4:$B$296,8),"Non-CLIA"),ROW(B$4:B$296)-ROW(B$4)+1),ROW(35:35))),"")</f>
        <v>Elizabethkingia species - Special Study- Non-CLIA</v>
      </c>
      <c r="BA36" t="str" cm="1">
        <f t="array" ref="BA36">IFERROR(INDEX(B$4:B$296,SMALL(IF(EXACT(RIGHT($B$4:$B$296,6),"- CLIA"),ROW(B$4:B$296)-ROW(B$4)+1),ROW(35:35))),"")</f>
        <v>Coxiella burnetii Molecular Detection- CLIA</v>
      </c>
    </row>
    <row r="37" spans="2:53" ht="15.5" x14ac:dyDescent="0.35">
      <c r="B37" t="s">
        <v>1614</v>
      </c>
      <c r="C37" t="s">
        <v>1615</v>
      </c>
      <c r="G37" s="7" t="s">
        <v>1616</v>
      </c>
      <c r="K37" t="s">
        <v>1089</v>
      </c>
      <c r="L37" s="20" t="s">
        <v>1617</v>
      </c>
      <c r="M37" s="20" t="s">
        <v>1618</v>
      </c>
      <c r="O37" s="7" t="s">
        <v>1619</v>
      </c>
      <c r="P37" s="4" t="s">
        <v>1620</v>
      </c>
      <c r="Q37" s="7" t="s">
        <v>1092</v>
      </c>
      <c r="R37" s="7" t="s">
        <v>1621</v>
      </c>
      <c r="T37" t="s">
        <v>1622</v>
      </c>
      <c r="W37" t="s">
        <v>1623</v>
      </c>
      <c r="X37" s="7" t="s">
        <v>1624</v>
      </c>
      <c r="Y37" t="s">
        <v>1625</v>
      </c>
      <c r="AB37" s="2" t="s">
        <v>1626</v>
      </c>
      <c r="AC37" t="s">
        <v>1627</v>
      </c>
      <c r="AE37" t="s">
        <v>1628</v>
      </c>
      <c r="AF37" t="s">
        <v>1629</v>
      </c>
      <c r="AG37" s="5" t="s">
        <v>1630</v>
      </c>
      <c r="AH37" s="5" t="s">
        <v>1631</v>
      </c>
      <c r="AI37" t="s">
        <v>1388</v>
      </c>
      <c r="AJ37" s="4" t="s">
        <v>1632</v>
      </c>
      <c r="AO37" s="2" t="s">
        <v>1603</v>
      </c>
      <c r="AP37" t="s">
        <v>1633</v>
      </c>
      <c r="AR37" t="s">
        <v>1634</v>
      </c>
      <c r="AT37" t="s">
        <v>1583</v>
      </c>
      <c r="AW37" t="s">
        <v>1635</v>
      </c>
      <c r="AX37" t="s">
        <v>1636</v>
      </c>
      <c r="AY37" t="s">
        <v>1637</v>
      </c>
      <c r="AZ37" t="str" cm="1">
        <f t="array" ref="AZ37">IFERROR(INDEX(B$4:B$296,SMALL(IF(EXACT(RIGHT($B$4:$B$296,8),"Non-CLIA"),ROW(B$4:B$296)-ROW(B$4)+1),ROW(36:36))),"")</f>
        <v>Enteric Isolation - Primary Specimen- Non-CLIA</v>
      </c>
      <c r="BA37" t="str" cm="1">
        <f t="array" ref="BA37">IFERROR(INDEX(B$4:B$296,SMALL(IF(EXACT(RIGHT($B$4:$B$296,6),"- CLIA"),ROW(B$4:B$296)-ROW(B$4)+1),ROW(36:36))),"")</f>
        <v>Coxiella burnetii Serology- CLIA</v>
      </c>
    </row>
    <row r="38" spans="2:53" ht="15.5" x14ac:dyDescent="0.35">
      <c r="B38" t="s">
        <v>1638</v>
      </c>
      <c r="C38" t="s">
        <v>1639</v>
      </c>
      <c r="G38" s="7" t="s">
        <v>1640</v>
      </c>
      <c r="K38" t="s">
        <v>1119</v>
      </c>
      <c r="L38" s="20" t="s">
        <v>1641</v>
      </c>
      <c r="M38" s="20" t="s">
        <v>1642</v>
      </c>
      <c r="O38" s="7" t="s">
        <v>1643</v>
      </c>
      <c r="P38" s="4" t="s">
        <v>1644</v>
      </c>
      <c r="Q38" s="7" t="s">
        <v>1576</v>
      </c>
      <c r="R38" s="7" t="s">
        <v>1154</v>
      </c>
      <c r="T38" t="s">
        <v>1645</v>
      </c>
      <c r="W38" t="s">
        <v>1646</v>
      </c>
      <c r="X38" s="7" t="s">
        <v>1647</v>
      </c>
      <c r="Y38" t="s">
        <v>1648</v>
      </c>
      <c r="AB38" s="2" t="s">
        <v>1649</v>
      </c>
      <c r="AC38" t="s">
        <v>1650</v>
      </c>
      <c r="AE38" t="s">
        <v>1651</v>
      </c>
      <c r="AF38" t="s">
        <v>1652</v>
      </c>
      <c r="AG38" s="5" t="s">
        <v>1653</v>
      </c>
      <c r="AH38" s="5" t="s">
        <v>1654</v>
      </c>
      <c r="AI38" t="s">
        <v>1414</v>
      </c>
      <c r="AJ38" s="4" t="s">
        <v>1655</v>
      </c>
      <c r="AO38" s="2" t="s">
        <v>1626</v>
      </c>
      <c r="AP38" t="s">
        <v>1656</v>
      </c>
      <c r="AR38" t="s">
        <v>1657</v>
      </c>
      <c r="AT38" t="s">
        <v>1604</v>
      </c>
      <c r="AW38" t="s">
        <v>1658</v>
      </c>
      <c r="AX38" t="s">
        <v>1659</v>
      </c>
      <c r="AY38" t="s">
        <v>1660</v>
      </c>
      <c r="AZ38" t="str" cm="1">
        <f t="array" ref="AZ38">IFERROR(INDEX(B$4:B$296,SMALL(IF(EXACT(RIGHT($B$4:$B$296,8),"Non-CLIA"),ROW(B$4:B$296)-ROW(B$4)+1),ROW(37:37))),"")</f>
        <v>Enteric Special Study- Non-CLIA</v>
      </c>
      <c r="BA38" t="str" cm="1">
        <f t="array" ref="BA38">IFERROR(INDEX(B$4:B$296,SMALL(IF(EXACT(RIGHT($B$4:$B$296,6),"- CLIA"),ROW(B$4:B$296)-ROW(B$4)+1),ROW(37:37))),"")</f>
        <v>Crimean-Congo Hemorrhagic Fever Testing- CLIA</v>
      </c>
    </row>
    <row r="39" spans="2:53" ht="15.5" x14ac:dyDescent="0.35">
      <c r="B39" t="s">
        <v>1661</v>
      </c>
      <c r="C39" t="s">
        <v>1662</v>
      </c>
      <c r="G39" s="7" t="s">
        <v>1663</v>
      </c>
      <c r="K39" t="s">
        <v>1151</v>
      </c>
      <c r="L39" s="20" t="s">
        <v>1664</v>
      </c>
      <c r="M39" s="20" t="s">
        <v>1665</v>
      </c>
      <c r="O39" s="7" t="s">
        <v>1666</v>
      </c>
      <c r="P39" s="4" t="s">
        <v>1667</v>
      </c>
      <c r="Q39" s="7" t="s">
        <v>1123</v>
      </c>
      <c r="R39" t="s">
        <v>1183</v>
      </c>
      <c r="T39" t="s">
        <v>1668</v>
      </c>
      <c r="W39" t="s">
        <v>1669</v>
      </c>
      <c r="X39" s="7" t="s">
        <v>1670</v>
      </c>
      <c r="Y39" t="s">
        <v>1671</v>
      </c>
      <c r="AB39" s="2" t="s">
        <v>1672</v>
      </c>
      <c r="AC39" t="s">
        <v>655</v>
      </c>
      <c r="AE39" t="s">
        <v>1673</v>
      </c>
      <c r="AF39" t="s">
        <v>1674</v>
      </c>
      <c r="AG39" s="5" t="s">
        <v>1675</v>
      </c>
      <c r="AH39" s="5" t="s">
        <v>1676</v>
      </c>
      <c r="AI39" t="s">
        <v>1441</v>
      </c>
      <c r="AJ39" s="4" t="s">
        <v>1677</v>
      </c>
      <c r="AO39" s="2" t="s">
        <v>1649</v>
      </c>
      <c r="AP39" t="s">
        <v>1678</v>
      </c>
      <c r="AR39" t="s">
        <v>1679</v>
      </c>
      <c r="AT39" t="s">
        <v>1627</v>
      </c>
      <c r="AW39" t="s">
        <v>1680</v>
      </c>
      <c r="AX39" t="s">
        <v>1681</v>
      </c>
      <c r="AY39" t="s">
        <v>1682</v>
      </c>
      <c r="AZ39" t="str" cm="1">
        <f t="array" ref="AZ39">IFERROR(INDEX(B$4:B$296,SMALL(IF(EXACT(RIGHT($B$4:$B$296,8),"Non-CLIA"),ROW(B$4:B$296)-ROW(B$4)+1),ROW(38:38))),"")</f>
        <v>Entomology Special Study- Non-CLIA</v>
      </c>
      <c r="BA39" t="str" cm="1">
        <f t="array" ref="BA39">IFERROR(INDEX(B$4:B$296,SMALL(IF(EXACT(RIGHT($B$4:$B$296,6),"- CLIA"),ROW(B$4:B$296)-ROW(B$4)+1),ROW(38:38))),"")</f>
        <v>Cysticercosis Serology- CLIA</v>
      </c>
    </row>
    <row r="40" spans="2:53" ht="15.5" x14ac:dyDescent="0.35">
      <c r="B40" t="s">
        <v>1683</v>
      </c>
      <c r="C40" t="s">
        <v>1684</v>
      </c>
      <c r="G40" s="7" t="s">
        <v>1685</v>
      </c>
      <c r="K40" t="s">
        <v>1344</v>
      </c>
      <c r="L40" s="20" t="s">
        <v>1686</v>
      </c>
      <c r="M40" s="20" t="s">
        <v>1687</v>
      </c>
      <c r="O40" s="7" t="s">
        <v>1688</v>
      </c>
      <c r="P40" s="4" t="s">
        <v>1689</v>
      </c>
      <c r="Q40" s="7" t="s">
        <v>1621</v>
      </c>
      <c r="R40" s="7" t="s">
        <v>1690</v>
      </c>
      <c r="T40" t="s">
        <v>1691</v>
      </c>
      <c r="W40" t="s">
        <v>1692</v>
      </c>
      <c r="X40" s="7" t="s">
        <v>1693</v>
      </c>
      <c r="Y40" t="s">
        <v>1694</v>
      </c>
      <c r="AB40" s="2" t="s">
        <v>1695</v>
      </c>
      <c r="AC40" t="s">
        <v>1696</v>
      </c>
      <c r="AE40" t="s">
        <v>1697</v>
      </c>
      <c r="AF40" t="s">
        <v>1698</v>
      </c>
      <c r="AG40" s="5" t="s">
        <v>1699</v>
      </c>
      <c r="AH40" s="5" t="s">
        <v>1700</v>
      </c>
      <c r="AI40" t="s">
        <v>817</v>
      </c>
      <c r="AJ40" s="4" t="s">
        <v>1701</v>
      </c>
      <c r="AO40" s="2" t="s">
        <v>1672</v>
      </c>
      <c r="AP40" t="s">
        <v>1702</v>
      </c>
      <c r="AR40" t="s">
        <v>1703</v>
      </c>
      <c r="AT40" t="s">
        <v>1650</v>
      </c>
      <c r="AW40" t="s">
        <v>1704</v>
      </c>
      <c r="AX40" t="s">
        <v>1705</v>
      </c>
      <c r="AY40" t="s">
        <v>1706</v>
      </c>
      <c r="AZ40" t="str" cm="1">
        <f t="array" ref="AZ40">IFERROR(INDEX(B$4:B$296,SMALL(IF(EXACT(RIGHT($B$4:$B$296,8),"Non-CLIA"),ROW(B$4:B$296)-ROW(B$4)+1),ROW(39:39))),"")</f>
        <v>Epstein Barr Virus (EBV) Detection- Non-CLIA</v>
      </c>
      <c r="BA40" t="str" cm="1">
        <f t="array" ref="BA40">IFERROR(INDEX(B$4:B$296,SMALL(IF(EXACT(RIGHT($B$4:$B$296,6),"- CLIA"),ROW(B$4:B$296)-ROW(B$4)+1),ROW(39:39))),"")</f>
        <v>Dengue Virus Detection and Serology- CLIA</v>
      </c>
    </row>
    <row r="41" spans="2:53" ht="15.5" x14ac:dyDescent="0.35">
      <c r="B41" t="s">
        <v>1707</v>
      </c>
      <c r="C41" t="s">
        <v>1708</v>
      </c>
      <c r="G41" s="7" t="s">
        <v>1709</v>
      </c>
      <c r="K41" t="s">
        <v>1181</v>
      </c>
      <c r="L41" s="20" t="s">
        <v>1710</v>
      </c>
      <c r="M41" s="20" t="s">
        <v>932</v>
      </c>
      <c r="O41" s="7" t="s">
        <v>1711</v>
      </c>
      <c r="P41" s="4" t="s">
        <v>1712</v>
      </c>
      <c r="Q41" s="7" t="s">
        <v>1154</v>
      </c>
      <c r="R41" s="7" t="s">
        <v>1713</v>
      </c>
      <c r="T41" t="s">
        <v>1714</v>
      </c>
      <c r="W41" t="s">
        <v>1715</v>
      </c>
      <c r="X41" s="7" t="s">
        <v>1716</v>
      </c>
      <c r="Y41" t="s">
        <v>1717</v>
      </c>
      <c r="AB41" s="2" t="s">
        <v>1718</v>
      </c>
      <c r="AC41" t="s">
        <v>1719</v>
      </c>
      <c r="AE41" t="s">
        <v>1720</v>
      </c>
      <c r="AF41" t="s">
        <v>1721</v>
      </c>
      <c r="AG41" s="5" t="s">
        <v>1722</v>
      </c>
      <c r="AH41" s="5" t="s">
        <v>666</v>
      </c>
      <c r="AI41" t="s">
        <v>854</v>
      </c>
      <c r="AJ41" s="4" t="s">
        <v>1723</v>
      </c>
      <c r="AO41" s="2" t="s">
        <v>1695</v>
      </c>
      <c r="AP41" t="s">
        <v>1724</v>
      </c>
      <c r="AR41" t="s">
        <v>1725</v>
      </c>
      <c r="AT41" t="s">
        <v>812</v>
      </c>
      <c r="AW41" t="s">
        <v>1726</v>
      </c>
      <c r="AX41" t="s">
        <v>1727</v>
      </c>
      <c r="AY41" t="s">
        <v>1728</v>
      </c>
      <c r="AZ41" t="str" cm="1">
        <f t="array" ref="AZ41">IFERROR(INDEX(B$4:B$296,SMALL(IF(EXACT(RIGHT($B$4:$B$296,8),"Non-CLIA"),ROW(B$4:B$296)-ROW(B$4)+1),ROW(40:40))),"")</f>
        <v>Escherichia and Shigella Identification and Characterization- Non-CLIA</v>
      </c>
      <c r="BA41" t="str" cm="1">
        <f t="array" ref="BA41">IFERROR(INDEX(B$4:B$296,SMALL(IF(EXACT(RIGHT($B$4:$B$296,6),"- CLIA"),ROW(B$4:B$296)-ROW(B$4)+1),ROW(40:40))),"")</f>
        <v>Ebola Hemorrhagic Fever Testing- CLIA</v>
      </c>
    </row>
    <row r="42" spans="2:53" ht="15.5" x14ac:dyDescent="0.35">
      <c r="B42" t="s">
        <v>1729</v>
      </c>
      <c r="C42" t="s">
        <v>1730</v>
      </c>
      <c r="G42" s="7" t="s">
        <v>1731</v>
      </c>
      <c r="K42" t="s">
        <v>1397</v>
      </c>
      <c r="L42" s="20" t="s">
        <v>1732</v>
      </c>
      <c r="M42" s="20" t="s">
        <v>1733</v>
      </c>
      <c r="O42" s="7" t="s">
        <v>1734</v>
      </c>
      <c r="P42" s="4" t="s">
        <v>1735</v>
      </c>
      <c r="Q42" s="7" t="s">
        <v>1183</v>
      </c>
      <c r="R42" s="7" t="s">
        <v>1211</v>
      </c>
      <c r="T42" t="s">
        <v>1736</v>
      </c>
      <c r="W42" t="s">
        <v>1737</v>
      </c>
      <c r="X42" s="7" t="s">
        <v>1738</v>
      </c>
      <c r="Y42" t="s">
        <v>1739</v>
      </c>
      <c r="AB42" s="2" t="s">
        <v>1740</v>
      </c>
      <c r="AC42" t="s">
        <v>1741</v>
      </c>
      <c r="AE42" t="s">
        <v>1742</v>
      </c>
      <c r="AF42" t="s">
        <v>1743</v>
      </c>
      <c r="AG42" s="5" t="s">
        <v>1744</v>
      </c>
      <c r="AI42" t="s">
        <v>985</v>
      </c>
      <c r="AJ42" s="4" t="s">
        <v>1745</v>
      </c>
      <c r="AO42" s="2" t="s">
        <v>1718</v>
      </c>
      <c r="AP42" t="s">
        <v>1746</v>
      </c>
      <c r="AR42" t="s">
        <v>1747</v>
      </c>
      <c r="AT42" t="s">
        <v>848</v>
      </c>
      <c r="AW42" t="s">
        <v>1748</v>
      </c>
      <c r="AX42" t="s">
        <v>1749</v>
      </c>
      <c r="AY42" t="s">
        <v>1750</v>
      </c>
      <c r="AZ42" t="str" cm="1">
        <f t="array" ref="AZ42">IFERROR(INDEX(B$4:B$296,SMALL(IF(EXACT(RIGHT($B$4:$B$296,8),"Non-CLIA"),ROW(B$4:B$296)-ROW(B$4)+1),ROW(41:41))),"")</f>
        <v>Escherichia and Shigella Subtyping- Non-CLIA</v>
      </c>
      <c r="BA42" t="str" cm="1">
        <f t="array" ref="BA42">IFERROR(INDEX(B$4:B$296,SMALL(IF(EXACT(RIGHT($B$4:$B$296,6),"- CLIA"),ROW(B$4:B$296)-ROW(B$4)+1),ROW(41:41))),"")</f>
        <v>Ehrlichia Molecular Detection- CLIA</v>
      </c>
    </row>
    <row r="43" spans="2:53" ht="15.5" x14ac:dyDescent="0.35">
      <c r="B43" t="s">
        <v>1751</v>
      </c>
      <c r="C43" t="s">
        <v>1752</v>
      </c>
      <c r="G43" s="7" t="s">
        <v>1753</v>
      </c>
      <c r="K43" t="s">
        <v>1424</v>
      </c>
      <c r="L43" s="20" t="s">
        <v>1754</v>
      </c>
      <c r="M43" s="20" t="s">
        <v>1755</v>
      </c>
      <c r="O43" s="7" t="s">
        <v>1756</v>
      </c>
      <c r="P43" s="4" t="s">
        <v>1757</v>
      </c>
      <c r="Q43" s="7" t="s">
        <v>1690</v>
      </c>
      <c r="T43" s="107" t="s">
        <v>1758</v>
      </c>
      <c r="W43" t="s">
        <v>1759</v>
      </c>
      <c r="X43" s="7" t="s">
        <v>1760</v>
      </c>
      <c r="Y43" t="s">
        <v>1761</v>
      </c>
      <c r="AB43" s="8" t="s">
        <v>1762</v>
      </c>
      <c r="AC43" t="s">
        <v>1763</v>
      </c>
      <c r="AE43" t="s">
        <v>1764</v>
      </c>
      <c r="AF43" t="s">
        <v>1765</v>
      </c>
      <c r="AG43" s="5" t="s">
        <v>1766</v>
      </c>
      <c r="AJ43" s="4" t="s">
        <v>1767</v>
      </c>
      <c r="AO43" s="2" t="s">
        <v>1740</v>
      </c>
      <c r="AP43" t="s">
        <v>1768</v>
      </c>
      <c r="AR43" t="s">
        <v>1769</v>
      </c>
      <c r="AT43" t="s">
        <v>885</v>
      </c>
      <c r="AW43" t="s">
        <v>1770</v>
      </c>
      <c r="AX43" t="s">
        <v>1771</v>
      </c>
      <c r="AY43" t="s">
        <v>1772</v>
      </c>
      <c r="AZ43" t="str" cm="1">
        <f t="array" ref="AZ43">IFERROR(INDEX(B$4:B$296,SMALL(IF(EXACT(RIGHT($B$4:$B$296,8),"Non-CLIA"),ROW(B$4:B$296)-ROW(B$4)+1),ROW(42:42))),"")</f>
        <v>Filovirus Testing (Non-human Primates)- Non-CLIA</v>
      </c>
      <c r="BA43" t="str" cm="1">
        <f t="array" ref="BA43">IFERROR(INDEX(B$4:B$296,SMALL(IF(EXACT(RIGHT($B$4:$B$296,6),"- CLIA"),ROW(B$4:B$296)-ROW(B$4)+1),ROW(42:42))),"")</f>
        <v>Ehrlichia Serology- CLIA</v>
      </c>
    </row>
    <row r="44" spans="2:53" ht="15.5" x14ac:dyDescent="0.35">
      <c r="B44" t="s">
        <v>1773</v>
      </c>
      <c r="C44" t="s">
        <v>1774</v>
      </c>
      <c r="G44" s="7" t="s">
        <v>1775</v>
      </c>
      <c r="K44" t="s">
        <v>1208</v>
      </c>
      <c r="L44" s="20" t="s">
        <v>1776</v>
      </c>
      <c r="M44" s="20" t="s">
        <v>1777</v>
      </c>
      <c r="O44" s="7" t="s">
        <v>1778</v>
      </c>
      <c r="P44" s="4" t="s">
        <v>1779</v>
      </c>
      <c r="Q44" s="7" t="s">
        <v>1713</v>
      </c>
      <c r="T44" t="s">
        <v>1780</v>
      </c>
      <c r="W44" t="s">
        <v>1781</v>
      </c>
      <c r="X44" s="7" t="s">
        <v>1782</v>
      </c>
      <c r="Y44" t="s">
        <v>1783</v>
      </c>
      <c r="AB44" s="2" t="s">
        <v>1784</v>
      </c>
      <c r="AC44" t="s">
        <v>1785</v>
      </c>
      <c r="AE44" t="s">
        <v>1786</v>
      </c>
      <c r="AF44" t="s">
        <v>1787</v>
      </c>
      <c r="AG44" s="5" t="s">
        <v>1788</v>
      </c>
      <c r="AJ44" t="s">
        <v>1789</v>
      </c>
      <c r="AO44" s="8" t="s">
        <v>1762</v>
      </c>
      <c r="AP44" t="s">
        <v>1790</v>
      </c>
      <c r="AR44" t="s">
        <v>1791</v>
      </c>
      <c r="AT44" t="s">
        <v>916</v>
      </c>
      <c r="AW44" t="s">
        <v>1792</v>
      </c>
      <c r="AX44" t="s">
        <v>1793</v>
      </c>
      <c r="AY44" s="152" t="s">
        <v>1794</v>
      </c>
      <c r="AZ44" t="str" cm="1">
        <f t="array" ref="AZ44">IFERROR(INDEX(B$4:B$296,SMALL(IF(EXACT(RIGHT($B$4:$B$296,8),"Non-CLIA"),ROW(B$4:B$296)-ROW(B$4)+1),ROW(43:43))),"")</f>
        <v>Francisella tularensis Culture and Identification- Non-CLIA</v>
      </c>
      <c r="BA44" t="str" cm="1">
        <f t="array" ref="BA44">IFERROR(INDEX(B$4:B$296,SMALL(IF(EXACT(RIGHT($B$4:$B$296,6),"- CLIA"),ROW(B$4:B$296)-ROW(B$4)+1),ROW(43:43))),"")</f>
        <v>Entamoeba histolytica/dispar Molecular Detection- CLIA</v>
      </c>
    </row>
    <row r="45" spans="2:53" ht="15.5" x14ac:dyDescent="0.35">
      <c r="B45" t="s">
        <v>1795</v>
      </c>
      <c r="C45" t="s">
        <v>1796</v>
      </c>
      <c r="G45" s="7" t="s">
        <v>1797</v>
      </c>
      <c r="K45" t="s">
        <v>1237</v>
      </c>
      <c r="L45" s="20" t="s">
        <v>1798</v>
      </c>
      <c r="M45" s="20" t="s">
        <v>1799</v>
      </c>
      <c r="O45" s="7" t="s">
        <v>1800</v>
      </c>
      <c r="P45" s="4" t="s">
        <v>1801</v>
      </c>
      <c r="Q45" s="7" t="s">
        <v>1211</v>
      </c>
      <c r="T45" t="s">
        <v>1802</v>
      </c>
      <c r="W45" t="s">
        <v>1803</v>
      </c>
      <c r="X45" s="7" t="s">
        <v>1804</v>
      </c>
      <c r="Y45" t="s">
        <v>1805</v>
      </c>
      <c r="AB45" s="2" t="s">
        <v>1806</v>
      </c>
      <c r="AC45" t="s">
        <v>1807</v>
      </c>
      <c r="AE45" t="s">
        <v>1808</v>
      </c>
      <c r="AF45" t="s">
        <v>1809</v>
      </c>
      <c r="AG45" s="5" t="s">
        <v>1810</v>
      </c>
      <c r="AJ45" s="2" t="s">
        <v>1811</v>
      </c>
      <c r="AO45" s="2" t="s">
        <v>1784</v>
      </c>
      <c r="AP45" t="s">
        <v>1812</v>
      </c>
      <c r="AR45" t="s">
        <v>1813</v>
      </c>
      <c r="AT45" t="s">
        <v>948</v>
      </c>
      <c r="AW45" t="s">
        <v>1814</v>
      </c>
      <c r="AX45" t="s">
        <v>1815</v>
      </c>
      <c r="AY45" t="s">
        <v>1816</v>
      </c>
      <c r="AZ45" t="str" cm="1">
        <f t="array" ref="AZ45">IFERROR(INDEX(B$4:B$296,SMALL(IF(EXACT(RIGHT($B$4:$B$296,8),"Non-CLIA"),ROW(B$4:B$296)-ROW(B$4)+1),ROW(44:44))),"")</f>
        <v>Francisella tularensis Serology- Non-CLIA</v>
      </c>
      <c r="BA45" t="str" cm="1">
        <f t="array" ref="BA45">IFERROR(INDEX(B$4:B$296,SMALL(IF(EXACT(RIGHT($B$4:$B$296,6),"- CLIA"),ROW(B$4:B$296)-ROW(B$4)+1),ROW(44:44))),"")</f>
        <v>Enterovirus Detection and Identification, including Enterovirus-D68 (EV-D68)- CLIA</v>
      </c>
    </row>
    <row r="46" spans="2:53" ht="15.5" x14ac:dyDescent="0.35">
      <c r="B46" t="s">
        <v>1817</v>
      </c>
      <c r="C46" t="s">
        <v>1818</v>
      </c>
      <c r="G46" s="7" t="s">
        <v>1819</v>
      </c>
      <c r="K46" t="s">
        <v>1266</v>
      </c>
      <c r="L46" s="20" t="s">
        <v>1820</v>
      </c>
      <c r="M46" s="20" t="s">
        <v>1821</v>
      </c>
      <c r="O46" s="7" t="s">
        <v>1822</v>
      </c>
      <c r="P46" s="4" t="s">
        <v>1823</v>
      </c>
      <c r="T46" t="s">
        <v>1824</v>
      </c>
      <c r="W46" t="s">
        <v>1825</v>
      </c>
      <c r="X46" s="7" t="s">
        <v>1826</v>
      </c>
      <c r="Y46" t="s">
        <v>1827</v>
      </c>
      <c r="AB46" s="2" t="s">
        <v>1828</v>
      </c>
      <c r="AC46" t="s">
        <v>1829</v>
      </c>
      <c r="AE46" t="s">
        <v>1830</v>
      </c>
      <c r="AF46" t="s">
        <v>1831</v>
      </c>
      <c r="AG46" s="5" t="s">
        <v>1832</v>
      </c>
      <c r="AJ46" s="2" t="s">
        <v>1833</v>
      </c>
      <c r="AO46" s="2" t="s">
        <v>1806</v>
      </c>
      <c r="AP46" t="s">
        <v>1834</v>
      </c>
      <c r="AR46" t="s">
        <v>1835</v>
      </c>
      <c r="AT46" t="s">
        <v>980</v>
      </c>
      <c r="AW46" t="s">
        <v>1836</v>
      </c>
      <c r="AX46" t="s">
        <v>1837</v>
      </c>
      <c r="AY46" t="s">
        <v>1838</v>
      </c>
      <c r="AZ46" t="str" cm="1">
        <f t="array" ref="AZ46">IFERROR(INDEX(B$4:B$296,SMALL(IF(EXACT(RIGHT($B$4:$B$296,8),"Non-CLIA"),ROW(B$4:B$296)-ROW(B$4)+1),ROW(45:45))),"")</f>
        <v>Francisella tularensis Special Study- Non-CLIA</v>
      </c>
      <c r="BA46" t="str" cm="1">
        <f t="array" ref="BA46">IFERROR(INDEX(B$4:B$296,SMALL(IF(EXACT(RIGHT($B$4:$B$296,6),"- CLIA"),ROW(B$4:B$296)-ROW(B$4)+1),ROW(45:45))),"")</f>
        <v>Fascioliasis Serology- CLIA</v>
      </c>
    </row>
    <row r="47" spans="2:53" ht="15.5" x14ac:dyDescent="0.35">
      <c r="B47" t="s">
        <v>1839</v>
      </c>
      <c r="C47" t="s">
        <v>1840</v>
      </c>
      <c r="G47" s="7" t="s">
        <v>1841</v>
      </c>
      <c r="K47" t="s">
        <v>750</v>
      </c>
      <c r="L47" s="20" t="s">
        <v>1842</v>
      </c>
      <c r="M47" s="20" t="s">
        <v>1843</v>
      </c>
      <c r="O47" s="7" t="s">
        <v>1844</v>
      </c>
      <c r="P47" s="4" t="s">
        <v>1845</v>
      </c>
      <c r="T47" t="s">
        <v>1846</v>
      </c>
      <c r="W47" t="s">
        <v>1847</v>
      </c>
      <c r="X47" s="7" t="s">
        <v>1848</v>
      </c>
      <c r="Y47" t="s">
        <v>1849</v>
      </c>
      <c r="AB47" s="2" t="s">
        <v>1850</v>
      </c>
      <c r="AC47" t="s">
        <v>1851</v>
      </c>
      <c r="AE47" t="s">
        <v>1852</v>
      </c>
      <c r="AF47" t="s">
        <v>1853</v>
      </c>
      <c r="AG47" s="5" t="s">
        <v>1854</v>
      </c>
      <c r="AJ47" s="2" t="s">
        <v>1855</v>
      </c>
      <c r="AO47" s="2" t="s">
        <v>1828</v>
      </c>
      <c r="AP47" t="s">
        <v>1856</v>
      </c>
      <c r="AR47" t="s">
        <v>1857</v>
      </c>
      <c r="AT47" t="s">
        <v>1012</v>
      </c>
      <c r="AW47" t="s">
        <v>1858</v>
      </c>
      <c r="AX47" t="s">
        <v>1859</v>
      </c>
      <c r="AY47" t="s">
        <v>1860</v>
      </c>
      <c r="AZ47" t="str" cm="1">
        <f t="array" ref="AZ47">IFERROR(INDEX(B$4:B$296,SMALL(IF(EXACT(RIGHT($B$4:$B$296,8),"Non-CLIA"),ROW(B$4:B$296)-ROW(B$4)+1),ROW(46:46))),"")</f>
        <v>Fungal Study- Non-CLIA</v>
      </c>
      <c r="BA47" t="str" cm="1">
        <f t="array" ref="BA47">IFERROR(INDEX(B$4:B$296,SMALL(IF(EXACT(RIGHT($B$4:$B$296,6),"- CLIA"),ROW(B$4:B$296)-ROW(B$4)+1),ROW(46:46))),"")</f>
        <v>Fungal Identification- CLIA</v>
      </c>
    </row>
    <row r="48" spans="2:53" ht="15.5" x14ac:dyDescent="0.35">
      <c r="B48" t="s">
        <v>1861</v>
      </c>
      <c r="C48" t="s">
        <v>1862</v>
      </c>
      <c r="G48" s="7" t="s">
        <v>1863</v>
      </c>
      <c r="K48" t="s">
        <v>1502</v>
      </c>
      <c r="L48" s="20" t="s">
        <v>1864</v>
      </c>
      <c r="M48" s="20" t="s">
        <v>1865</v>
      </c>
      <c r="O48" s="7" t="s">
        <v>1866</v>
      </c>
      <c r="P48" s="4" t="s">
        <v>1867</v>
      </c>
      <c r="T48" t="s">
        <v>1868</v>
      </c>
      <c r="W48" t="s">
        <v>1869</v>
      </c>
      <c r="X48" s="7" t="s">
        <v>1870</v>
      </c>
      <c r="Y48" t="s">
        <v>1871</v>
      </c>
      <c r="AB48" s="2" t="s">
        <v>1872</v>
      </c>
      <c r="AC48" t="s">
        <v>742</v>
      </c>
      <c r="AE48" t="s">
        <v>1873</v>
      </c>
      <c r="AF48" t="s">
        <v>1874</v>
      </c>
      <c r="AG48" s="5" t="s">
        <v>1875</v>
      </c>
      <c r="AJ48" s="2" t="s">
        <v>1876</v>
      </c>
      <c r="AO48" s="2" t="s">
        <v>1850</v>
      </c>
      <c r="AP48" t="s">
        <v>1877</v>
      </c>
      <c r="AR48" t="s">
        <v>1878</v>
      </c>
      <c r="AT48" t="s">
        <v>1043</v>
      </c>
      <c r="AW48" t="s">
        <v>1879</v>
      </c>
      <c r="AX48" t="s">
        <v>1880</v>
      </c>
      <c r="AY48" t="s">
        <v>1881</v>
      </c>
      <c r="AZ48" t="str" cm="1">
        <f t="array" ref="AZ48">IFERROR(INDEX(B$4:B$296,SMALL(IF(EXACT(RIGHT($B$4:$B$296,8),"Non-CLIA"),ROW(B$4:B$296)-ROW(B$4)+1),ROW(47:47))),"")</f>
        <v>Gastroenteritis Virus Special Study- Non-CLIA</v>
      </c>
      <c r="BA48" t="str" cm="1">
        <f t="array" ref="BA48">IFERROR(INDEX(B$4:B$296,SMALL(IF(EXACT(RIGHT($B$4:$B$296,6),"- CLIA"),ROW(B$4:B$296)-ROW(B$4)+1),ROW(47:47))),"")</f>
        <v>Fungal Study- CLIA</v>
      </c>
    </row>
    <row r="49" spans="2:53" ht="15.5" x14ac:dyDescent="0.35">
      <c r="B49" t="s">
        <v>1882</v>
      </c>
      <c r="C49" t="s">
        <v>1883</v>
      </c>
      <c r="G49" s="7" t="s">
        <v>1884</v>
      </c>
      <c r="K49" t="s">
        <v>1526</v>
      </c>
      <c r="L49" s="20" t="s">
        <v>1885</v>
      </c>
      <c r="M49" s="20" t="s">
        <v>1886</v>
      </c>
      <c r="O49" s="7" t="s">
        <v>1887</v>
      </c>
      <c r="P49" s="4" t="s">
        <v>1888</v>
      </c>
      <c r="T49" t="s">
        <v>1889</v>
      </c>
      <c r="W49" t="s">
        <v>1890</v>
      </c>
      <c r="X49" s="7" t="s">
        <v>1891</v>
      </c>
      <c r="Y49" t="s">
        <v>1892</v>
      </c>
      <c r="AB49" s="2" t="s">
        <v>1893</v>
      </c>
      <c r="AC49" t="s">
        <v>781</v>
      </c>
      <c r="AE49" t="s">
        <v>1894</v>
      </c>
      <c r="AF49" t="s">
        <v>1895</v>
      </c>
      <c r="AG49" s="5" t="s">
        <v>1896</v>
      </c>
      <c r="AJ49" s="2" t="s">
        <v>1897</v>
      </c>
      <c r="AO49" s="2" t="s">
        <v>1872</v>
      </c>
      <c r="AP49" t="s">
        <v>1898</v>
      </c>
      <c r="AR49" t="s">
        <v>1899</v>
      </c>
      <c r="AT49" t="s">
        <v>655</v>
      </c>
      <c r="AW49" t="s">
        <v>1900</v>
      </c>
      <c r="AX49" t="s">
        <v>1901</v>
      </c>
      <c r="AY49" t="s">
        <v>1902</v>
      </c>
      <c r="AZ49" t="str" cm="1">
        <f t="array" ref="AZ49">IFERROR(INDEX(B$4:B$296,SMALL(IF(EXACT(RIGHT($B$4:$B$296,8),"Non-CLIA"),ROW(B$4:B$296)-ROW(B$4)+1),ROW(48:48))),"")</f>
        <v>Haemophilus influenzae Surveillance- Non-CLIA</v>
      </c>
      <c r="BA49" t="str" cm="1">
        <f t="array" ref="BA49">IFERROR(INDEX(B$4:B$296,SMALL(IF(EXACT(RIGHT($B$4:$B$296,6),"- CLIA"),ROW(B$4:B$296)-ROW(B$4)+1),ROW(48:48))),"")</f>
        <v>Gram Negative Bacillus (non-enteric/nonfermenter) Identification- CLIA</v>
      </c>
    </row>
    <row r="50" spans="2:53" ht="15.5" x14ac:dyDescent="0.35">
      <c r="B50" t="s">
        <v>1903</v>
      </c>
      <c r="C50" t="s">
        <v>1904</v>
      </c>
      <c r="G50" s="7" t="s">
        <v>1905</v>
      </c>
      <c r="K50" t="s">
        <v>1549</v>
      </c>
      <c r="L50" s="20" t="s">
        <v>1906</v>
      </c>
      <c r="M50" s="20" t="s">
        <v>1907</v>
      </c>
      <c r="O50" s="7" t="s">
        <v>1908</v>
      </c>
      <c r="P50" s="4" t="s">
        <v>1909</v>
      </c>
      <c r="T50" t="s">
        <v>1910</v>
      </c>
      <c r="W50" t="s">
        <v>1911</v>
      </c>
      <c r="X50" s="7" t="s">
        <v>1912</v>
      </c>
      <c r="Y50" t="s">
        <v>1913</v>
      </c>
      <c r="AB50" s="9" t="s">
        <v>1914</v>
      </c>
      <c r="AC50" t="s">
        <v>1915</v>
      </c>
      <c r="AE50" t="s">
        <v>1916</v>
      </c>
      <c r="AF50" t="s">
        <v>1917</v>
      </c>
      <c r="AG50" s="5" t="s">
        <v>1918</v>
      </c>
      <c r="AJ50" s="2" t="s">
        <v>1919</v>
      </c>
      <c r="AO50" s="2" t="s">
        <v>1893</v>
      </c>
      <c r="AP50" t="s">
        <v>1920</v>
      </c>
      <c r="AR50" t="s">
        <v>1921</v>
      </c>
      <c r="AT50" t="s">
        <v>1696</v>
      </c>
      <c r="AW50" t="s">
        <v>1922</v>
      </c>
      <c r="AX50" t="s">
        <v>1923</v>
      </c>
      <c r="AY50" t="s">
        <v>1924</v>
      </c>
      <c r="AZ50" t="str" cm="1">
        <f t="array" ref="AZ50">IFERROR(INDEX(B$4:B$296,SMALL(IF(EXACT(RIGHT($B$4:$B$296,8),"Non-CLIA"),ROW(B$4:B$296)-ROW(B$4)+1),ROW(49:49))),"")</f>
        <v>Healthcare-Associated Infections (HAI) - Outbreak Investigation- Non-CLIA</v>
      </c>
      <c r="BA50" t="str" cm="1">
        <f t="array" ref="BA50">IFERROR(INDEX(B$4:B$296,SMALL(IF(EXACT(RIGHT($B$4:$B$296,6),"- CLIA"),ROW(B$4:B$296)-ROW(B$4)+1),ROW(49:49))),"")</f>
        <v>Gram Positive Bacillus Identification- CLIA</v>
      </c>
    </row>
    <row r="51" spans="2:53" ht="15.5" x14ac:dyDescent="0.35">
      <c r="B51" t="s">
        <v>1925</v>
      </c>
      <c r="C51" t="s">
        <v>1926</v>
      </c>
      <c r="G51" s="7" t="s">
        <v>1927</v>
      </c>
      <c r="K51" t="s">
        <v>1573</v>
      </c>
      <c r="L51" s="20" t="s">
        <v>1928</v>
      </c>
      <c r="M51" s="20" t="s">
        <v>1929</v>
      </c>
      <c r="O51" s="7" t="s">
        <v>1930</v>
      </c>
      <c r="P51" s="4" t="s">
        <v>1931</v>
      </c>
      <c r="T51" t="s">
        <v>1932</v>
      </c>
      <c r="W51" t="s">
        <v>1933</v>
      </c>
      <c r="X51" s="7" t="s">
        <v>1934</v>
      </c>
      <c r="Y51" t="s">
        <v>1935</v>
      </c>
      <c r="AB51" s="2" t="s">
        <v>1936</v>
      </c>
      <c r="AC51" t="s">
        <v>1937</v>
      </c>
      <c r="AE51" t="s">
        <v>1938</v>
      </c>
      <c r="AF51" t="s">
        <v>1939</v>
      </c>
      <c r="AG51" s="5" t="s">
        <v>1940</v>
      </c>
      <c r="AJ51" s="2" t="s">
        <v>1941</v>
      </c>
      <c r="AO51" s="9" t="s">
        <v>1914</v>
      </c>
      <c r="AP51" t="s">
        <v>1942</v>
      </c>
      <c r="AR51" t="s">
        <v>1943</v>
      </c>
      <c r="AT51" s="76" t="s">
        <v>1719</v>
      </c>
      <c r="AW51" t="s">
        <v>1944</v>
      </c>
      <c r="AX51" t="s">
        <v>1945</v>
      </c>
      <c r="AY51" t="s">
        <v>1946</v>
      </c>
      <c r="AZ51" t="str" cm="1">
        <f t="array" ref="AZ51">IFERROR(INDEX(B$4:B$296,SMALL(IF(EXACT(RIGHT($B$4:$B$296,8),"Non-CLIA"),ROW(B$4:B$296)-ROW(B$4)+1),ROW(50:50))),"")</f>
        <v>Healthcare-Associated Infections (HAI) and Antimicrobial Resistance (AR) Surveillance and Research- Non-CLIA</v>
      </c>
      <c r="BA51" t="str" cm="1">
        <f t="array" ref="BA51">IFERROR(INDEX(B$4:B$296,SMALL(IF(EXACT(RIGHT($B$4:$B$296,6),"- CLIA"),ROW(B$4:B$296)-ROW(B$4)+1),ROW(50:50))),"")</f>
        <v>Gram-negative Coccus (not Gonococcus or meningococcus), Neisseria species, and Moraxella species Identification- CLIA</v>
      </c>
    </row>
    <row r="52" spans="2:53" ht="15.5" x14ac:dyDescent="0.35">
      <c r="B52" t="s">
        <v>1947</v>
      </c>
      <c r="C52" t="s">
        <v>1948</v>
      </c>
      <c r="G52" s="7" t="s">
        <v>1949</v>
      </c>
      <c r="K52" t="s">
        <v>1318</v>
      </c>
      <c r="L52" s="20" t="s">
        <v>1950</v>
      </c>
      <c r="M52" s="20" t="s">
        <v>1951</v>
      </c>
      <c r="O52" s="7" t="s">
        <v>1952</v>
      </c>
      <c r="P52" s="4" t="s">
        <v>1953</v>
      </c>
      <c r="T52" t="s">
        <v>1954</v>
      </c>
      <c r="W52" t="s">
        <v>1955</v>
      </c>
      <c r="X52" s="7" t="s">
        <v>1956</v>
      </c>
      <c r="Y52" t="s">
        <v>1957</v>
      </c>
      <c r="AB52" s="2" t="s">
        <v>1958</v>
      </c>
      <c r="AC52" t="s">
        <v>1959</v>
      </c>
      <c r="AE52" t="s">
        <v>1960</v>
      </c>
      <c r="AF52" t="s">
        <v>1961</v>
      </c>
      <c r="AG52" s="5" t="s">
        <v>666</v>
      </c>
      <c r="AJ52" s="2" t="s">
        <v>1962</v>
      </c>
      <c r="AO52" s="2" t="s">
        <v>1936</v>
      </c>
      <c r="AP52" t="s">
        <v>1963</v>
      </c>
      <c r="AR52" t="s">
        <v>1964</v>
      </c>
      <c r="AT52" s="76" t="s">
        <v>1741</v>
      </c>
      <c r="AX52" t="s">
        <v>1965</v>
      </c>
      <c r="AY52" t="s">
        <v>1966</v>
      </c>
      <c r="AZ52" t="str" cm="1">
        <f t="array" ref="AZ52">IFERROR(INDEX(B$4:B$296,SMALL(IF(EXACT(RIGHT($B$4:$B$296,8),"Non-CLIA"),ROW(B$4:B$296)-ROW(B$4)+1),ROW(51:51))),"")</f>
        <v>Hendra Hemorrhagic Fever Testing- Non-CLIA</v>
      </c>
      <c r="BA52" t="str" cm="1">
        <f t="array" ref="BA52">IFERROR(INDEX(B$4:B$296,SMALL(IF(EXACT(RIGHT($B$4:$B$296,6),"- CLIA"),ROW(B$4:B$296)-ROW(B$4)+1),ROW(51:51))),"")</f>
        <v>Haemophilus species (not H. influenza/ H. ducrey) Identification- CLIA</v>
      </c>
    </row>
    <row r="53" spans="2:53" ht="15.5" x14ac:dyDescent="0.35">
      <c r="B53" t="s">
        <v>1967</v>
      </c>
      <c r="C53" t="s">
        <v>1968</v>
      </c>
      <c r="G53" s="7" t="s">
        <v>1969</v>
      </c>
      <c r="K53" t="s">
        <v>1372</v>
      </c>
      <c r="L53" s="20" t="s">
        <v>1970</v>
      </c>
      <c r="M53" s="20" t="s">
        <v>1971</v>
      </c>
      <c r="O53" s="7" t="s">
        <v>1972</v>
      </c>
      <c r="T53" t="s">
        <v>1973</v>
      </c>
      <c r="W53" t="s">
        <v>1974</v>
      </c>
      <c r="X53" s="7" t="s">
        <v>1975</v>
      </c>
      <c r="Y53" t="s">
        <v>1976</v>
      </c>
      <c r="AB53" s="7" t="s">
        <v>1977</v>
      </c>
      <c r="AC53" t="s">
        <v>1978</v>
      </c>
      <c r="AE53" t="s">
        <v>1979</v>
      </c>
      <c r="AF53" t="s">
        <v>1980</v>
      </c>
      <c r="AG53" t="s">
        <v>1981</v>
      </c>
      <c r="AJ53" s="2" t="s">
        <v>1982</v>
      </c>
      <c r="AO53" s="2" t="s">
        <v>1958</v>
      </c>
      <c r="AP53" t="s">
        <v>1983</v>
      </c>
      <c r="AR53" t="s">
        <v>1984</v>
      </c>
      <c r="AT53" s="76" t="s">
        <v>1073</v>
      </c>
      <c r="AX53" t="s">
        <v>1985</v>
      </c>
      <c r="AY53" t="s">
        <v>1986</v>
      </c>
      <c r="AZ53" t="str" cm="1">
        <f t="array" ref="AZ53">IFERROR(INDEX(B$4:B$296,SMALL(IF(EXACT(RIGHT($B$4:$B$296,8),"Non-CLIA"),ROW(B$4:B$296)-ROW(B$4)+1),ROW(52:52))),"")</f>
        <v>Hepatitis A NAT and Genotyping- Non-CLIA</v>
      </c>
      <c r="BA53" t="str" cm="1">
        <f t="array" ref="BA53">IFERROR(INDEX(B$4:B$296,SMALL(IF(EXACT(RIGHT($B$4:$B$296,6),"- CLIA"),ROW(B$4:B$296)-ROW(B$4)+1),ROW(52:52))),"")</f>
        <v>Hepatitis A Serology- CLIA</v>
      </c>
    </row>
    <row r="54" spans="2:53" ht="15.5" x14ac:dyDescent="0.35">
      <c r="B54" t="s">
        <v>1987</v>
      </c>
      <c r="C54" t="s">
        <v>1988</v>
      </c>
      <c r="G54" s="7" t="s">
        <v>1989</v>
      </c>
      <c r="K54" t="s">
        <v>1345</v>
      </c>
      <c r="L54" s="20" t="s">
        <v>1398</v>
      </c>
      <c r="M54" s="20" t="s">
        <v>1990</v>
      </c>
      <c r="O54" s="7" t="s">
        <v>1991</v>
      </c>
      <c r="T54" t="s">
        <v>1992</v>
      </c>
      <c r="W54" t="s">
        <v>1993</v>
      </c>
      <c r="X54" s="7" t="s">
        <v>1994</v>
      </c>
      <c r="Y54" t="s">
        <v>1995</v>
      </c>
      <c r="AB54" s="2" t="s">
        <v>1996</v>
      </c>
      <c r="AC54" t="s">
        <v>1997</v>
      </c>
      <c r="AE54" t="s">
        <v>1998</v>
      </c>
      <c r="AF54" t="s">
        <v>1999</v>
      </c>
      <c r="AG54" s="5" t="s">
        <v>2000</v>
      </c>
      <c r="AJ54" s="2" t="s">
        <v>2001</v>
      </c>
      <c r="AO54" s="7" t="s">
        <v>1977</v>
      </c>
      <c r="AP54" t="s">
        <v>2002</v>
      </c>
      <c r="AR54" t="s">
        <v>2003</v>
      </c>
      <c r="AT54" s="76" t="s">
        <v>1102</v>
      </c>
      <c r="AX54" t="s">
        <v>2004</v>
      </c>
      <c r="AY54" t="s">
        <v>2005</v>
      </c>
      <c r="AZ54" t="str" cm="1">
        <f t="array" ref="AZ54">IFERROR(INDEX(B$4:B$296,SMALL(IF(EXACT(RIGHT($B$4:$B$296,8),"Non-CLIA"),ROW(B$4:B$296)-ROW(B$4)+1),ROW(53:53))),"")</f>
        <v>Hepatitis B Genotyping- Non-CLIA</v>
      </c>
      <c r="BA54" t="str" cm="1">
        <f t="array" ref="BA54">IFERROR(INDEX(B$4:B$296,SMALL(IF(EXACT(RIGHT($B$4:$B$296,6),"- CLIA"),ROW(B$4:B$296)-ROW(B$4)+1),ROW(53:53))),"")</f>
        <v>Hepatitis B Serology and Quantitative PCR- CLIA</v>
      </c>
    </row>
    <row r="55" spans="2:53" ht="15.5" x14ac:dyDescent="0.35">
      <c r="B55" t="s">
        <v>2006</v>
      </c>
      <c r="C55" t="s">
        <v>2007</v>
      </c>
      <c r="G55" s="7" t="s">
        <v>2008</v>
      </c>
      <c r="K55" t="s">
        <v>1617</v>
      </c>
      <c r="L55" s="20" t="s">
        <v>2009</v>
      </c>
      <c r="M55" s="20" t="s">
        <v>2010</v>
      </c>
      <c r="O55" s="7" t="s">
        <v>2011</v>
      </c>
      <c r="T55" t="s">
        <v>2012</v>
      </c>
      <c r="W55" t="s">
        <v>2013</v>
      </c>
      <c r="X55" s="7" t="s">
        <v>2014</v>
      </c>
      <c r="Y55" t="s">
        <v>2015</v>
      </c>
      <c r="AB55" s="2" t="s">
        <v>2016</v>
      </c>
      <c r="AC55" t="s">
        <v>2017</v>
      </c>
      <c r="AE55" t="s">
        <v>2018</v>
      </c>
      <c r="AF55" t="s">
        <v>2019</v>
      </c>
      <c r="AG55" t="s">
        <v>2020</v>
      </c>
      <c r="AJ55" t="s">
        <v>2021</v>
      </c>
      <c r="AO55" s="2" t="s">
        <v>1996</v>
      </c>
      <c r="AP55" t="s">
        <v>2022</v>
      </c>
      <c r="AR55" t="s">
        <v>2023</v>
      </c>
      <c r="AT55" s="76" t="s">
        <v>1133</v>
      </c>
      <c r="AX55" t="s">
        <v>2024</v>
      </c>
      <c r="AY55" t="s">
        <v>2025</v>
      </c>
      <c r="AZ55" t="str" cm="1">
        <f t="array" ref="AZ55">IFERROR(INDEX(B$4:B$296,SMALL(IF(EXACT(RIGHT($B$4:$B$296,8),"Non-CLIA"),ROW(B$4:B$296)-ROW(B$4)+1),ROW(54:54))),"")</f>
        <v>Hepatitis D NAT- Non-CLIA</v>
      </c>
      <c r="BA55" t="str" cm="1">
        <f t="array" ref="BA55">IFERROR(INDEX(B$4:B$296,SMALL(IF(EXACT(RIGHT($B$4:$B$296,6),"- CLIA"),ROW(B$4:B$296)-ROW(B$4)+1),ROW(54:54))),"")</f>
        <v>Hepatitis C Serology and Quantitative PCR- CLIA</v>
      </c>
    </row>
    <row r="56" spans="2:53" ht="15.5" x14ac:dyDescent="0.35">
      <c r="B56" t="s">
        <v>2026</v>
      </c>
      <c r="C56" t="s">
        <v>2027</v>
      </c>
      <c r="G56" s="7" t="s">
        <v>2028</v>
      </c>
      <c r="K56" t="s">
        <v>1641</v>
      </c>
      <c r="L56" s="20" t="s">
        <v>2029</v>
      </c>
      <c r="M56" s="20" t="s">
        <v>2030</v>
      </c>
      <c r="O56" s="7" t="s">
        <v>2031</v>
      </c>
      <c r="T56" t="s">
        <v>2032</v>
      </c>
      <c r="W56" t="s">
        <v>2033</v>
      </c>
      <c r="X56" s="7" t="s">
        <v>2034</v>
      </c>
      <c r="Y56" t="s">
        <v>2035</v>
      </c>
      <c r="AB56" s="2" t="s">
        <v>2036</v>
      </c>
      <c r="AC56" t="s">
        <v>2037</v>
      </c>
      <c r="AE56" t="s">
        <v>2038</v>
      </c>
      <c r="AF56" t="s">
        <v>2039</v>
      </c>
      <c r="AJ56" s="2" t="s">
        <v>2040</v>
      </c>
      <c r="AO56" s="2" t="s">
        <v>2016</v>
      </c>
      <c r="AP56" t="s">
        <v>2041</v>
      </c>
      <c r="AR56" t="s">
        <v>2042</v>
      </c>
      <c r="AT56" s="76" t="s">
        <v>1164</v>
      </c>
      <c r="AX56" t="s">
        <v>2043</v>
      </c>
      <c r="AY56" t="s">
        <v>2044</v>
      </c>
      <c r="AZ56" t="str" cm="1">
        <f t="array" ref="AZ56">IFERROR(INDEX(B$4:B$296,SMALL(IF(EXACT(RIGHT($B$4:$B$296,8),"Non-CLIA"),ROW(B$4:B$296)-ROW(B$4)+1),ROW(55:55))),"")</f>
        <v>Hepatitis E Serology, NAT and Genotyping- Non-CLIA</v>
      </c>
      <c r="BA56" t="str" cm="1">
        <f t="array" ref="BA56">IFERROR(INDEX(B$4:B$296,SMALL(IF(EXACT(RIGHT($B$4:$B$296,6),"- CLIA"),ROW(B$4:B$296)-ROW(B$4)+1),ROW(55:55))),"")</f>
        <v>Hepatitis D Serology- CLIA</v>
      </c>
    </row>
    <row r="57" spans="2:53" ht="15.5" x14ac:dyDescent="0.35">
      <c r="B57" t="s">
        <v>2045</v>
      </c>
      <c r="C57" t="s">
        <v>2046</v>
      </c>
      <c r="G57" s="7" t="s">
        <v>2047</v>
      </c>
      <c r="K57" t="s">
        <v>1664</v>
      </c>
      <c r="L57" s="20" t="s">
        <v>2048</v>
      </c>
      <c r="M57" s="20" t="s">
        <v>2049</v>
      </c>
      <c r="O57" s="7" t="s">
        <v>2050</v>
      </c>
      <c r="T57" t="s">
        <v>2051</v>
      </c>
      <c r="W57" t="s">
        <v>2052</v>
      </c>
      <c r="X57" s="7" t="s">
        <v>2053</v>
      </c>
      <c r="Y57" t="s">
        <v>2054</v>
      </c>
      <c r="AB57" s="8" t="s">
        <v>2055</v>
      </c>
      <c r="AC57" t="s">
        <v>1790</v>
      </c>
      <c r="AE57" t="s">
        <v>2056</v>
      </c>
      <c r="AF57" t="s">
        <v>2057</v>
      </c>
      <c r="AJ57" s="2" t="s">
        <v>2058</v>
      </c>
      <c r="AO57" s="2" t="s">
        <v>2036</v>
      </c>
      <c r="AP57" t="s">
        <v>2059</v>
      </c>
      <c r="AR57" t="s">
        <v>2060</v>
      </c>
      <c r="AT57" s="76" t="s">
        <v>1192</v>
      </c>
      <c r="AX57" t="s">
        <v>2061</v>
      </c>
      <c r="AY57" t="s">
        <v>2062</v>
      </c>
      <c r="AZ57" t="str" cm="1">
        <f t="array" ref="AZ57">IFERROR(INDEX(B$4:B$296,SMALL(IF(EXACT(RIGHT($B$4:$B$296,8),"Non-CLIA"),ROW(B$4:B$296)-ROW(B$4)+1),ROW(56:56))),"")</f>
        <v>Hepatitis Surveillance- Non-CLIA</v>
      </c>
      <c r="BA57" t="str" cm="1">
        <f t="array" ref="BA57">IFERROR(INDEX(B$4:B$296,SMALL(IF(EXACT(RIGHT($B$4:$B$296,6),"- CLIA"),ROW(B$4:B$296)-ROW(B$4)+1),ROW(56:56))),"")</f>
        <v>HIV-1 Nucleic Acid Amplification (Qualitative)- CLIA</v>
      </c>
    </row>
    <row r="58" spans="2:53" ht="15.5" x14ac:dyDescent="0.35">
      <c r="B58" t="s">
        <v>2063</v>
      </c>
      <c r="C58" t="s">
        <v>2064</v>
      </c>
      <c r="G58" s="7" t="s">
        <v>2065</v>
      </c>
      <c r="K58" t="s">
        <v>1686</v>
      </c>
      <c r="L58" s="20" t="s">
        <v>2066</v>
      </c>
      <c r="M58" s="20" t="s">
        <v>666</v>
      </c>
      <c r="O58" s="7" t="s">
        <v>2067</v>
      </c>
      <c r="T58" t="s">
        <v>2068</v>
      </c>
      <c r="W58" t="s">
        <v>2069</v>
      </c>
      <c r="X58" s="7" t="s">
        <v>2070</v>
      </c>
      <c r="Y58" t="s">
        <v>2071</v>
      </c>
      <c r="AB58" s="2" t="s">
        <v>2072</v>
      </c>
      <c r="AC58" t="s">
        <v>2073</v>
      </c>
      <c r="AE58" t="s">
        <v>2074</v>
      </c>
      <c r="AF58" t="s">
        <v>2075</v>
      </c>
      <c r="AJ58" s="2" t="s">
        <v>2076</v>
      </c>
      <c r="AO58" s="8" t="s">
        <v>2055</v>
      </c>
      <c r="AP58" t="s">
        <v>1915</v>
      </c>
      <c r="AR58" t="s">
        <v>2077</v>
      </c>
      <c r="AT58" s="76" t="s">
        <v>1221</v>
      </c>
      <c r="AX58" t="s">
        <v>2078</v>
      </c>
      <c r="AY58" t="s">
        <v>2079</v>
      </c>
      <c r="AZ58" t="str" cm="1">
        <f t="array" ref="AZ58">IFERROR(INDEX(B$4:B$296,SMALL(IF(EXACT(RIGHT($B$4:$B$296,8),"Non-CLIA"),ROW(B$4:B$296)-ROW(B$4)+1),ROW(57:57))),"")</f>
        <v>Herpes Simplex Virus 1/2 Serology- Non-CLIA</v>
      </c>
      <c r="BA58" t="str" cm="1">
        <f t="array" ref="BA58">IFERROR(INDEX(B$4:B$296,SMALL(IF(EXACT(RIGHT($B$4:$B$296,6),"- CLIA"),ROW(B$4:B$296)-ROW(B$4)+1),ROW(57:57))),"")</f>
        <v>HIV-1 Western Blot- CLIA</v>
      </c>
    </row>
    <row r="59" spans="2:53" ht="15.5" x14ac:dyDescent="0.35">
      <c r="B59" t="s">
        <v>2080</v>
      </c>
      <c r="C59" t="s">
        <v>2081</v>
      </c>
      <c r="G59" s="7" t="s">
        <v>2082</v>
      </c>
      <c r="K59" t="s">
        <v>1710</v>
      </c>
      <c r="L59" s="20" t="s">
        <v>2083</v>
      </c>
      <c r="M59" s="20" t="s">
        <v>2084</v>
      </c>
      <c r="O59" s="7" t="s">
        <v>2085</v>
      </c>
      <c r="T59" t="s">
        <v>2086</v>
      </c>
      <c r="W59" t="s">
        <v>2087</v>
      </c>
      <c r="X59" s="7" t="s">
        <v>2088</v>
      </c>
      <c r="Y59" t="s">
        <v>2089</v>
      </c>
      <c r="AB59" s="2" t="s">
        <v>2090</v>
      </c>
      <c r="AC59" t="s">
        <v>2091</v>
      </c>
      <c r="AE59" t="s">
        <v>2092</v>
      </c>
      <c r="AF59" t="s">
        <v>2093</v>
      </c>
      <c r="AJ59" s="2" t="s">
        <v>2094</v>
      </c>
      <c r="AO59" s="2" t="s">
        <v>2072</v>
      </c>
      <c r="AP59" t="s">
        <v>2095</v>
      </c>
      <c r="AR59" t="s">
        <v>2096</v>
      </c>
      <c r="AT59" s="76" t="s">
        <v>1250</v>
      </c>
      <c r="AX59" t="s">
        <v>2097</v>
      </c>
      <c r="AY59" t="s">
        <v>2098</v>
      </c>
      <c r="AZ59" t="str" cm="1">
        <f t="array" ref="AZ59">IFERROR(INDEX(B$4:B$296,SMALL(IF(EXACT(RIGHT($B$4:$B$296,8),"Non-CLIA"),ROW(B$4:B$296)-ROW(B$4)+1),ROW(58:58))),"")</f>
        <v>HIV Special Study- Non-CLIA</v>
      </c>
      <c r="BA59" t="str" cm="1">
        <f t="array" ref="BA59">IFERROR(INDEX(B$4:B$296,SMALL(IF(EXACT(RIGHT($B$4:$B$296,6),"- CLIA"),ROW(B$4:B$296)-ROW(B$4)+1),ROW(58:58))),"")</f>
        <v>HIV-1/2 Laboratory Algorithm- CLIA</v>
      </c>
    </row>
    <row r="60" spans="2:53" ht="15.5" x14ac:dyDescent="0.35">
      <c r="B60" t="s">
        <v>2099</v>
      </c>
      <c r="C60" t="s">
        <v>2100</v>
      </c>
      <c r="G60" s="7" t="s">
        <v>2101</v>
      </c>
      <c r="K60" t="s">
        <v>1732</v>
      </c>
      <c r="L60" s="20" t="s">
        <v>2102</v>
      </c>
      <c r="M60" s="20" t="s">
        <v>2103</v>
      </c>
      <c r="O60" s="7" t="s">
        <v>2104</v>
      </c>
      <c r="T60" t="s">
        <v>2105</v>
      </c>
      <c r="W60" t="s">
        <v>2106</v>
      </c>
      <c r="X60" s="7" t="s">
        <v>2107</v>
      </c>
      <c r="Y60" t="s">
        <v>2108</v>
      </c>
      <c r="AB60" s="2" t="s">
        <v>2109</v>
      </c>
      <c r="AC60" t="s">
        <v>2110</v>
      </c>
      <c r="AE60" t="s">
        <v>2111</v>
      </c>
      <c r="AF60" t="s">
        <v>2112</v>
      </c>
      <c r="AJ60" s="2" t="s">
        <v>2113</v>
      </c>
      <c r="AO60" s="2" t="s">
        <v>2090</v>
      </c>
      <c r="AP60" t="s">
        <v>2114</v>
      </c>
      <c r="AR60" t="s">
        <v>2115</v>
      </c>
      <c r="AT60" s="76" t="s">
        <v>1278</v>
      </c>
      <c r="AX60" t="s">
        <v>2116</v>
      </c>
      <c r="AY60" t="s">
        <v>2117</v>
      </c>
      <c r="AZ60" t="str" cm="1">
        <f t="array" ref="AZ60">IFERROR(INDEX(B$4:B$296,SMALL(IF(EXACT(RIGHT($B$4:$B$296,8),"Non-CLIA"),ROW(B$4:B$296)-ROW(B$4)+1),ROW(59:59))),"")</f>
        <v>HIV-1 Genotype Drug Resistance (International Only)- Non-CLIA</v>
      </c>
      <c r="BA60" t="str" cm="1">
        <f t="array" ref="BA60">IFERROR(INDEX(B$4:B$296,SMALL(IF(EXACT(RIGHT($B$4:$B$296,6),"- CLIA"),ROW(B$4:B$296)-ROW(B$4)+1),ROW(59:59))),"")</f>
        <v>Influenza Molecular Detection in Clinical Specimens- CLIA</v>
      </c>
    </row>
    <row r="61" spans="2:53" ht="15.5" x14ac:dyDescent="0.35">
      <c r="B61" t="s">
        <v>2118</v>
      </c>
      <c r="C61" t="s">
        <v>2119</v>
      </c>
      <c r="G61" s="7" t="s">
        <v>2120</v>
      </c>
      <c r="K61" t="s">
        <v>1754</v>
      </c>
      <c r="L61" s="20" t="s">
        <v>2121</v>
      </c>
      <c r="M61" s="20" t="s">
        <v>2122</v>
      </c>
      <c r="O61" s="7" t="s">
        <v>2123</v>
      </c>
      <c r="T61" t="s">
        <v>2124</v>
      </c>
      <c r="W61" t="s">
        <v>2125</v>
      </c>
      <c r="X61" s="7" t="s">
        <v>2126</v>
      </c>
      <c r="Y61" t="s">
        <v>2127</v>
      </c>
      <c r="AB61" s="2" t="s">
        <v>2128</v>
      </c>
      <c r="AC61" t="s">
        <v>1039</v>
      </c>
      <c r="AE61" t="s">
        <v>2129</v>
      </c>
      <c r="AF61" t="s">
        <v>2130</v>
      </c>
      <c r="AJ61" s="2" t="s">
        <v>2131</v>
      </c>
      <c r="AO61" s="2" t="s">
        <v>2109</v>
      </c>
      <c r="AP61" t="s">
        <v>2132</v>
      </c>
      <c r="AR61" t="s">
        <v>2133</v>
      </c>
      <c r="AT61" s="76" t="s">
        <v>1304</v>
      </c>
      <c r="AX61" t="s">
        <v>2134</v>
      </c>
      <c r="AY61" t="s">
        <v>2135</v>
      </c>
      <c r="AZ61" t="str" cm="1">
        <f t="array" ref="AZ61">IFERROR(INDEX(B$4:B$296,SMALL(IF(EXACT(RIGHT($B$4:$B$296,8),"Non-CLIA"),ROW(B$4:B$296)-ROW(B$4)+1),ROW(60:60))),"")</f>
        <v>HIV-1 Limiting Antigen Avidity Enzyme Immunoassay (International Only)- Non-CLIA</v>
      </c>
      <c r="BA61" t="str" cm="1">
        <f t="array" ref="BA61">IFERROR(INDEX(B$4:B$296,SMALL(IF(EXACT(RIGHT($B$4:$B$296,6),"- CLIA"),ROW(B$4:B$296)-ROW(B$4)+1),ROW(60:60))),"")</f>
        <v>Lassa Fever Testing- CLIA</v>
      </c>
    </row>
    <row r="62" spans="2:53" ht="15.5" x14ac:dyDescent="0.35">
      <c r="B62" t="s">
        <v>2136</v>
      </c>
      <c r="C62" t="s">
        <v>2137</v>
      </c>
      <c r="G62" s="7" t="s">
        <v>2138</v>
      </c>
      <c r="K62" t="s">
        <v>1776</v>
      </c>
      <c r="L62" s="20" t="s">
        <v>2139</v>
      </c>
      <c r="M62" s="20" t="s">
        <v>2140</v>
      </c>
      <c r="O62" s="7" t="s">
        <v>2141</v>
      </c>
      <c r="T62" t="s">
        <v>2142</v>
      </c>
      <c r="W62" t="s">
        <v>2143</v>
      </c>
      <c r="X62" s="7" t="s">
        <v>2144</v>
      </c>
      <c r="Y62" t="s">
        <v>2145</v>
      </c>
      <c r="AB62" s="2" t="s">
        <v>2146</v>
      </c>
      <c r="AC62" t="s">
        <v>1079</v>
      </c>
      <c r="AE62" t="s">
        <v>2147</v>
      </c>
      <c r="AF62" t="s">
        <v>2148</v>
      </c>
      <c r="AJ62" s="2" t="s">
        <v>2149</v>
      </c>
      <c r="AO62" s="2" t="s">
        <v>2128</v>
      </c>
      <c r="AP62" t="s">
        <v>2150</v>
      </c>
      <c r="AR62" t="s">
        <v>2151</v>
      </c>
      <c r="AT62" s="76" t="s">
        <v>1330</v>
      </c>
      <c r="AX62" t="s">
        <v>2152</v>
      </c>
      <c r="AY62" t="s">
        <v>2153</v>
      </c>
      <c r="AZ62" t="str" cm="1">
        <f t="array" ref="AZ62">IFERROR(INDEX(B$4:B$296,SMALL(IF(EXACT(RIGHT($B$4:$B$296,8),"Non-CLIA"),ROW(B$4:B$296)-ROW(B$4)+1),ROW(61:61))),"")</f>
        <v>HIV-1 PCR (International Only) Qualitative- Non-CLIA</v>
      </c>
      <c r="BA62" t="str" cm="1">
        <f t="array" ref="BA62">IFERROR(INDEX(B$4:B$296,SMALL(IF(EXACT(RIGHT($B$4:$B$296,6),"- CLIA"),ROW(B$4:B$296)-ROW(B$4)+1),ROW(61:61))),"")</f>
        <v>Legionella species Molecular Detection from Clinical Specimens- CLIA</v>
      </c>
    </row>
    <row r="63" spans="2:53" ht="15.5" x14ac:dyDescent="0.35">
      <c r="B63" t="s">
        <v>2154</v>
      </c>
      <c r="C63" t="s">
        <v>2155</v>
      </c>
      <c r="G63" s="7" t="s">
        <v>2156</v>
      </c>
      <c r="K63" t="s">
        <v>1798</v>
      </c>
      <c r="L63" s="20" t="s">
        <v>2157</v>
      </c>
      <c r="M63" s="20" t="s">
        <v>2158</v>
      </c>
      <c r="O63" s="7" t="s">
        <v>2159</v>
      </c>
      <c r="T63" t="s">
        <v>2160</v>
      </c>
      <c r="W63" t="s">
        <v>2161</v>
      </c>
      <c r="X63" s="7" t="s">
        <v>2162</v>
      </c>
      <c r="Y63" t="s">
        <v>2163</v>
      </c>
      <c r="AB63" s="2" t="s">
        <v>2164</v>
      </c>
      <c r="AC63" t="s">
        <v>2165</v>
      </c>
      <c r="AE63" t="s">
        <v>2166</v>
      </c>
      <c r="AF63" t="s">
        <v>2167</v>
      </c>
      <c r="AJ63" s="2" t="s">
        <v>2168</v>
      </c>
      <c r="AO63" s="2" t="s">
        <v>2146</v>
      </c>
      <c r="AP63" t="s">
        <v>2169</v>
      </c>
      <c r="AR63" t="s">
        <v>2170</v>
      </c>
      <c r="AT63" s="76" t="s">
        <v>1357</v>
      </c>
      <c r="AX63" t="s">
        <v>2171</v>
      </c>
      <c r="AY63" t="s">
        <v>2172</v>
      </c>
      <c r="AZ63" t="str" cm="1">
        <f t="array" ref="AZ63">IFERROR(INDEX(B$4:B$296,SMALL(IF(EXACT(RIGHT($B$4:$B$296,8),"Non-CLIA"),ROW(B$4:B$296)-ROW(B$4)+1),ROW(62:62))),"")</f>
        <v>HIV-1 PCR (International Only) Quantitative Viral Load- Non-CLIA</v>
      </c>
      <c r="BA63" t="str" cm="1">
        <f t="array" ref="BA63">IFERROR(INDEX(B$4:B$296,SMALL(IF(EXACT(RIGHT($B$4:$B$296,6),"- CLIA"),ROW(B$4:B$296)-ROW(B$4)+1),ROW(62:62))),"")</f>
        <v>Leishmania species Identification- CLIA</v>
      </c>
    </row>
    <row r="64" spans="2:53" ht="15.5" x14ac:dyDescent="0.35">
      <c r="B64" t="s">
        <v>2173</v>
      </c>
      <c r="C64" t="s">
        <v>2174</v>
      </c>
      <c r="G64" s="7" t="s">
        <v>2175</v>
      </c>
      <c r="K64" t="s">
        <v>1820</v>
      </c>
      <c r="L64" s="20" t="s">
        <v>2176</v>
      </c>
      <c r="M64" s="20" t="s">
        <v>2177</v>
      </c>
      <c r="O64" s="7" t="s">
        <v>2178</v>
      </c>
      <c r="T64" t="s">
        <v>2179</v>
      </c>
      <c r="W64" t="s">
        <v>2180</v>
      </c>
      <c r="X64" s="7" t="s">
        <v>2181</v>
      </c>
      <c r="Y64" t="s">
        <v>2182</v>
      </c>
      <c r="AB64" s="2" t="s">
        <v>2183</v>
      </c>
      <c r="AC64" t="s">
        <v>2184</v>
      </c>
      <c r="AE64" t="s">
        <v>2185</v>
      </c>
      <c r="AF64" t="s">
        <v>2186</v>
      </c>
      <c r="AJ64" s="2" t="s">
        <v>2187</v>
      </c>
      <c r="AO64" s="2" t="s">
        <v>2164</v>
      </c>
      <c r="AP64" t="s">
        <v>2188</v>
      </c>
      <c r="AR64" t="s">
        <v>2189</v>
      </c>
      <c r="AT64" s="76" t="s">
        <v>1384</v>
      </c>
      <c r="AX64" t="s">
        <v>2190</v>
      </c>
      <c r="AY64" t="s">
        <v>2191</v>
      </c>
      <c r="AZ64" t="str" cm="1">
        <f t="array" ref="AZ64">IFERROR(INDEX(B$4:B$296,SMALL(IF(EXACT(RIGHT($B$4:$B$296,8),"Non-CLIA"),ROW(B$4:B$296)-ROW(B$4)+1),ROW(63:63))),"")</f>
        <v>HIV-1 Rapid Recency Assay- Non-CLIA</v>
      </c>
      <c r="BA64" t="str" cm="1">
        <f t="array" ref="BA64">IFERROR(INDEX(B$4:B$296,SMALL(IF(EXACT(RIGHT($B$4:$B$296,6),"- CLIA"),ROW(B$4:B$296)-ROW(B$4)+1),ROW(63:63))),"")</f>
        <v>Leptospira species Molecular Detection- CLIA</v>
      </c>
    </row>
    <row r="65" spans="2:53" ht="15.5" x14ac:dyDescent="0.35">
      <c r="B65" t="s">
        <v>2192</v>
      </c>
      <c r="C65" t="s">
        <v>2193</v>
      </c>
      <c r="G65" s="7" t="s">
        <v>2194</v>
      </c>
      <c r="K65" t="s">
        <v>1842</v>
      </c>
      <c r="L65" s="20" t="s">
        <v>2195</v>
      </c>
      <c r="M65" s="20" t="s">
        <v>1578</v>
      </c>
      <c r="O65" s="7" t="s">
        <v>2196</v>
      </c>
      <c r="T65" t="s">
        <v>2197</v>
      </c>
      <c r="W65" t="s">
        <v>2198</v>
      </c>
      <c r="X65" s="7" t="s">
        <v>2199</v>
      </c>
      <c r="Y65" t="s">
        <v>2200</v>
      </c>
      <c r="AB65" s="2" t="s">
        <v>2201</v>
      </c>
      <c r="AC65" t="s">
        <v>2202</v>
      </c>
      <c r="AE65" t="s">
        <v>2203</v>
      </c>
      <c r="AF65" t="s">
        <v>2204</v>
      </c>
      <c r="AJ65" s="2" t="s">
        <v>2205</v>
      </c>
      <c r="AO65" s="2" t="s">
        <v>2183</v>
      </c>
      <c r="AP65" t="s">
        <v>2206</v>
      </c>
      <c r="AR65" t="s">
        <v>2207</v>
      </c>
      <c r="AT65" s="76" t="s">
        <v>1410</v>
      </c>
      <c r="AX65" t="s">
        <v>2208</v>
      </c>
      <c r="AY65" t="s">
        <v>2209</v>
      </c>
      <c r="AZ65" t="str" cm="1">
        <f t="array" ref="AZ65">IFERROR(INDEX(B$4:B$296,SMALL(IF(EXACT(RIGHT($B$4:$B$296,8),"Non-CLIA"),ROW(B$4:B$296)-ROW(B$4)+1),ROW(64:64))),"")</f>
        <v>HIV-1/2 Antibody (International Only) Rapid Test- Non-CLIA</v>
      </c>
      <c r="BA65" t="str" cm="1">
        <f t="array" ref="BA65">IFERROR(INDEX(B$4:B$296,SMALL(IF(EXACT(RIGHT($B$4:$B$296,6),"- CLIA"),ROW(B$4:B$296)-ROW(B$4)+1),ROW(64:64))),"")</f>
        <v>Leptospira species Serology- CLIA</v>
      </c>
    </row>
    <row r="66" spans="2:53" ht="15.5" x14ac:dyDescent="0.35">
      <c r="B66" t="s">
        <v>2210</v>
      </c>
      <c r="C66" t="s">
        <v>2211</v>
      </c>
      <c r="G66" s="7" t="s">
        <v>2212</v>
      </c>
      <c r="K66" t="s">
        <v>1864</v>
      </c>
      <c r="L66" s="20" t="s">
        <v>869</v>
      </c>
      <c r="M66" s="20" t="s">
        <v>2213</v>
      </c>
      <c r="O66" s="7" t="s">
        <v>2214</v>
      </c>
      <c r="T66" t="s">
        <v>2215</v>
      </c>
      <c r="W66" t="s">
        <v>2216</v>
      </c>
      <c r="X66" s="7" t="s">
        <v>2217</v>
      </c>
      <c r="Y66" t="s">
        <v>2218</v>
      </c>
      <c r="AB66" s="2" t="s">
        <v>2219</v>
      </c>
      <c r="AC66" t="s">
        <v>2220</v>
      </c>
      <c r="AE66" t="s">
        <v>2221</v>
      </c>
      <c r="AF66" t="s">
        <v>2222</v>
      </c>
      <c r="AJ66" s="2" t="s">
        <v>2223</v>
      </c>
      <c r="AO66" s="2" t="s">
        <v>2201</v>
      </c>
      <c r="AP66" t="s">
        <v>2224</v>
      </c>
      <c r="AR66" t="s">
        <v>2225</v>
      </c>
      <c r="AT66" t="s">
        <v>1437</v>
      </c>
      <c r="AX66" t="s">
        <v>2226</v>
      </c>
      <c r="AY66" t="s">
        <v>2227</v>
      </c>
      <c r="AZ66" t="str" cm="1">
        <f t="array" ref="AZ66">IFERROR(INDEX(B$4:B$296,SMALL(IF(EXACT(RIGHT($B$4:$B$296,8),"Non-CLIA"),ROW(B$4:B$296)-ROW(B$4)+1),ROW(65:65))),"")</f>
        <v>HIV-1/2 Serology Diagnostic Algorithm (International Only)- Non-CLIA</v>
      </c>
      <c r="BA66" t="str" cm="1">
        <f t="array" ref="BA66">IFERROR(INDEX(B$4:B$296,SMALL(IF(EXACT(RIGHT($B$4:$B$296,6),"- CLIA"),ROW(B$4:B$296)-ROW(B$4)+1),ROW(65:65))),"")</f>
        <v>Lymphocytic Choriomeningitis (LCM) Testing- CLIA</v>
      </c>
    </row>
    <row r="67" spans="2:53" ht="15.5" x14ac:dyDescent="0.35">
      <c r="B67" t="s">
        <v>2228</v>
      </c>
      <c r="C67" t="s">
        <v>2229</v>
      </c>
      <c r="G67" s="7" t="s">
        <v>2230</v>
      </c>
      <c r="K67" t="s">
        <v>1885</v>
      </c>
      <c r="L67" s="20" t="s">
        <v>2231</v>
      </c>
      <c r="M67" s="20" t="s">
        <v>2232</v>
      </c>
      <c r="O67" s="7" t="s">
        <v>2233</v>
      </c>
      <c r="T67" t="s">
        <v>2234</v>
      </c>
      <c r="W67" t="s">
        <v>2235</v>
      </c>
      <c r="X67" s="7" t="s">
        <v>2236</v>
      </c>
      <c r="Y67" t="s">
        <v>2237</v>
      </c>
      <c r="AB67" s="2" t="s">
        <v>2238</v>
      </c>
      <c r="AC67" t="s">
        <v>2239</v>
      </c>
      <c r="AE67" t="s">
        <v>2240</v>
      </c>
      <c r="AF67" t="s">
        <v>2241</v>
      </c>
      <c r="AJ67" s="2" t="s">
        <v>2242</v>
      </c>
      <c r="AO67" s="2" t="s">
        <v>2219</v>
      </c>
      <c r="AP67" t="s">
        <v>2243</v>
      </c>
      <c r="AR67" t="s">
        <v>2244</v>
      </c>
      <c r="AT67" t="s">
        <v>1464</v>
      </c>
      <c r="AX67" t="s">
        <v>2245</v>
      </c>
      <c r="AY67" t="s">
        <v>2246</v>
      </c>
      <c r="AZ67" t="str" cm="1">
        <f t="array" ref="AZ67">IFERROR(INDEX(B$4:B$296,SMALL(IF(EXACT(RIGHT($B$4:$B$296,8),"Non-CLIA"),ROW(B$4:B$296)-ROW(B$4)+1),ROW(66:66))),"")</f>
        <v>Human Herpesvirus 6 Detection and Subtyping- Non-CLIA</v>
      </c>
      <c r="BA67" t="str" cm="1">
        <f t="array" ref="BA67">IFERROR(INDEX(B$4:B$296,SMALL(IF(EXACT(RIGHT($B$4:$B$296,6),"- CLIA"),ROW(B$4:B$296)-ROW(B$4)+1),ROW(66:66))),"")</f>
        <v>Malaria Molecular Identification- CLIA</v>
      </c>
    </row>
    <row r="68" spans="2:53" ht="15.5" x14ac:dyDescent="0.35">
      <c r="B68" t="s">
        <v>2247</v>
      </c>
      <c r="C68" t="s">
        <v>2248</v>
      </c>
      <c r="G68" s="7" t="s">
        <v>2249</v>
      </c>
      <c r="K68" t="s">
        <v>1906</v>
      </c>
      <c r="L68" s="20" t="s">
        <v>2250</v>
      </c>
      <c r="M68" s="19"/>
      <c r="O68" s="7" t="s">
        <v>2251</v>
      </c>
      <c r="T68" t="s">
        <v>2252</v>
      </c>
      <c r="W68" t="s">
        <v>2253</v>
      </c>
      <c r="X68" s="7" t="s">
        <v>2254</v>
      </c>
      <c r="Y68" t="s">
        <v>2255</v>
      </c>
      <c r="AB68" s="2" t="s">
        <v>2256</v>
      </c>
      <c r="AC68" t="s">
        <v>2257</v>
      </c>
      <c r="AE68" t="s">
        <v>2258</v>
      </c>
      <c r="AF68" t="s">
        <v>2259</v>
      </c>
      <c r="AJ68" s="2" t="s">
        <v>2260</v>
      </c>
      <c r="AO68" s="2" t="s">
        <v>2238</v>
      </c>
      <c r="AP68" t="s">
        <v>2261</v>
      </c>
      <c r="AR68" t="s">
        <v>2262</v>
      </c>
      <c r="AT68" t="s">
        <v>1490</v>
      </c>
      <c r="AX68" t="s">
        <v>2263</v>
      </c>
      <c r="AY68" t="s">
        <v>2264</v>
      </c>
      <c r="AZ68" t="str" cm="1">
        <f t="array" ref="AZ68">IFERROR(INDEX(B$4:B$296,SMALL(IF(EXACT(RIGHT($B$4:$B$296,8),"Non-CLIA"),ROW(B$4:B$296)-ROW(B$4)+1),ROW(67:67))),"")</f>
        <v>Human Herpesvirus 6 Serology- Non-CLIA</v>
      </c>
      <c r="BA68" t="str" cm="1">
        <f t="array" ref="BA68">IFERROR(INDEX(B$4:B$296,SMALL(IF(EXACT(RIGHT($B$4:$B$296,6),"- CLIA"),ROW(B$4:B$296)-ROW(B$4)+1),ROW(67:67))),"")</f>
        <v>Marburg Hemorrhagic Fever Testing- CLIA</v>
      </c>
    </row>
    <row r="69" spans="2:53" ht="15.5" x14ac:dyDescent="0.35">
      <c r="B69" t="s">
        <v>2265</v>
      </c>
      <c r="C69" t="s">
        <v>2266</v>
      </c>
      <c r="G69" s="7" t="s">
        <v>2267</v>
      </c>
      <c r="K69" t="s">
        <v>1928</v>
      </c>
      <c r="L69" s="20" t="s">
        <v>2268</v>
      </c>
      <c r="M69" s="19"/>
      <c r="O69" s="7" t="s">
        <v>2269</v>
      </c>
      <c r="T69" t="s">
        <v>2270</v>
      </c>
      <c r="W69" t="s">
        <v>2271</v>
      </c>
      <c r="X69" s="7" t="s">
        <v>2272</v>
      </c>
      <c r="Y69" t="s">
        <v>2273</v>
      </c>
      <c r="AB69" s="2" t="s">
        <v>2274</v>
      </c>
      <c r="AC69" t="s">
        <v>2275</v>
      </c>
      <c r="AE69" t="s">
        <v>2276</v>
      </c>
      <c r="AF69" t="s">
        <v>2277</v>
      </c>
      <c r="AJ69" s="2" t="s">
        <v>2278</v>
      </c>
      <c r="AO69" s="2" t="s">
        <v>2256</v>
      </c>
      <c r="AP69" t="s">
        <v>2279</v>
      </c>
      <c r="AR69" t="s">
        <v>2280</v>
      </c>
      <c r="AT69" t="s">
        <v>1514</v>
      </c>
      <c r="AX69" t="s">
        <v>2281</v>
      </c>
      <c r="AY69" t="s">
        <v>2282</v>
      </c>
      <c r="AZ69" t="str" cm="1">
        <f t="array" ref="AZ69">IFERROR(INDEX(B$4:B$296,SMALL(IF(EXACT(RIGHT($B$4:$B$296,8),"Non-CLIA"),ROW(B$4:B$296)-ROW(B$4)+1),ROW(68:68))),"")</f>
        <v>Human Herpesvirus 7 Detection- Non-CLIA</v>
      </c>
      <c r="BA69" t="str" cm="1">
        <f t="array" ref="BA69">IFERROR(INDEX(B$4:B$296,SMALL(IF(EXACT(RIGHT($B$4:$B$296,6),"- CLIA"),ROW(B$4:B$296)-ROW(B$4)+1),ROW(68:68))),"")</f>
        <v>Measles Detection- CLIA</v>
      </c>
    </row>
    <row r="70" spans="2:53" ht="15.5" x14ac:dyDescent="0.35">
      <c r="B70" t="s">
        <v>2283</v>
      </c>
      <c r="C70" t="s">
        <v>2284</v>
      </c>
      <c r="G70" s="7" t="s">
        <v>2285</v>
      </c>
      <c r="K70" t="s">
        <v>1950</v>
      </c>
      <c r="L70" s="20" t="s">
        <v>2286</v>
      </c>
      <c r="M70" s="19"/>
      <c r="O70" s="7" t="s">
        <v>2287</v>
      </c>
      <c r="T70" t="s">
        <v>2288</v>
      </c>
      <c r="W70" t="s">
        <v>2289</v>
      </c>
      <c r="X70" s="7" t="s">
        <v>2290</v>
      </c>
      <c r="Y70" t="s">
        <v>2291</v>
      </c>
      <c r="AB70" s="2" t="s">
        <v>2292</v>
      </c>
      <c r="AC70" t="s">
        <v>2293</v>
      </c>
      <c r="AE70" t="s">
        <v>2294</v>
      </c>
      <c r="AF70" t="s">
        <v>2295</v>
      </c>
      <c r="AJ70" s="2" t="s">
        <v>2296</v>
      </c>
      <c r="AO70" s="2" t="s">
        <v>2274</v>
      </c>
      <c r="AP70" t="s">
        <v>2297</v>
      </c>
      <c r="AR70" t="s">
        <v>2298</v>
      </c>
      <c r="AT70" t="s">
        <v>1763</v>
      </c>
      <c r="AX70" t="s">
        <v>2299</v>
      </c>
      <c r="AY70" t="s">
        <v>2300</v>
      </c>
      <c r="AZ70" t="str" cm="1">
        <f t="array" ref="AZ70">IFERROR(INDEX(B$4:B$296,SMALL(IF(EXACT(RIGHT($B$4:$B$296,8),"Non-CLIA"),ROW(B$4:B$296)-ROW(B$4)+1),ROW(69:69))),"")</f>
        <v>Human Immunodeficiency Virus Type 1 (HIV-1) Nucleic Acid Testing and Sequence Analysis- Non-CLIA</v>
      </c>
      <c r="BA70" t="str" cm="1">
        <f t="array" ref="BA70">IFERROR(INDEX(B$4:B$296,SMALL(IF(EXACT(RIGHT($B$4:$B$296,6),"- CLIA"),ROW(B$4:B$296)-ROW(B$4)+1),ROW(69:69))),"")</f>
        <v>Measles Serology- CLIA</v>
      </c>
    </row>
    <row r="71" spans="2:53" ht="15.5" x14ac:dyDescent="0.35">
      <c r="B71" t="s">
        <v>2301</v>
      </c>
      <c r="C71" t="s">
        <v>2302</v>
      </c>
      <c r="G71" s="7" t="s">
        <v>2303</v>
      </c>
      <c r="K71" t="s">
        <v>1970</v>
      </c>
      <c r="L71" s="20" t="s">
        <v>2304</v>
      </c>
      <c r="M71" s="19"/>
      <c r="O71" s="7" t="s">
        <v>2305</v>
      </c>
      <c r="T71" t="s">
        <v>2306</v>
      </c>
      <c r="W71" t="s">
        <v>2307</v>
      </c>
      <c r="X71" s="7" t="s">
        <v>2308</v>
      </c>
      <c r="Y71" t="s">
        <v>2309</v>
      </c>
      <c r="AB71" s="2" t="s">
        <v>2310</v>
      </c>
      <c r="AC71" t="s">
        <v>2311</v>
      </c>
      <c r="AE71" t="s">
        <v>2312</v>
      </c>
      <c r="AF71" t="s">
        <v>2313</v>
      </c>
      <c r="AJ71" s="2" t="s">
        <v>2314</v>
      </c>
      <c r="AO71" s="2" t="s">
        <v>2292</v>
      </c>
      <c r="AP71" t="s">
        <v>2315</v>
      </c>
      <c r="AR71" t="s">
        <v>2316</v>
      </c>
      <c r="AT71" t="s">
        <v>1785</v>
      </c>
      <c r="AX71" t="s">
        <v>2317</v>
      </c>
      <c r="AY71" t="s">
        <v>2318</v>
      </c>
      <c r="AZ71" t="str" cm="1">
        <f t="array" ref="AZ71">IFERROR(INDEX(B$4:B$296,SMALL(IF(EXACT(RIGHT($B$4:$B$296,8),"Non-CLIA"),ROW(B$4:B$296)-ROW(B$4)+1),ROW(70:70))),"")</f>
        <v>Human Papillomavirus (HPV) Special Study- Non-CLIA</v>
      </c>
      <c r="BA71" t="str" cm="1">
        <f t="array" ref="BA71">IFERROR(INDEX(B$4:B$296,SMALL(IF(EXACT(RIGHT($B$4:$B$296,6),"- CLIA"),ROW(B$4:B$296)-ROW(B$4)+1),ROW(70:70))),"")</f>
        <v>Measles Vaccine Virus Detection- CLIA</v>
      </c>
    </row>
    <row r="72" spans="2:53" ht="15.5" x14ac:dyDescent="0.35">
      <c r="B72" t="s">
        <v>2319</v>
      </c>
      <c r="C72" t="s">
        <v>2320</v>
      </c>
      <c r="G72" s="7" t="s">
        <v>2321</v>
      </c>
      <c r="K72" t="s">
        <v>1398</v>
      </c>
      <c r="L72" s="20" t="s">
        <v>2322</v>
      </c>
      <c r="M72" s="19"/>
      <c r="O72" s="7" t="s">
        <v>2323</v>
      </c>
      <c r="T72" t="s">
        <v>2324</v>
      </c>
      <c r="X72" s="7" t="s">
        <v>2325</v>
      </c>
      <c r="Y72" t="s">
        <v>2326</v>
      </c>
      <c r="AB72" s="2" t="s">
        <v>2327</v>
      </c>
      <c r="AC72" t="s">
        <v>2328</v>
      </c>
      <c r="AE72" t="s">
        <v>2329</v>
      </c>
      <c r="AF72" t="s">
        <v>2330</v>
      </c>
      <c r="AJ72" s="2" t="s">
        <v>2331</v>
      </c>
      <c r="AO72" s="2" t="s">
        <v>2310</v>
      </c>
      <c r="AP72" t="s">
        <v>2332</v>
      </c>
      <c r="AR72" t="s">
        <v>2333</v>
      </c>
      <c r="AT72" t="s">
        <v>1807</v>
      </c>
      <c r="AX72" t="s">
        <v>2334</v>
      </c>
      <c r="AY72" t="s">
        <v>2335</v>
      </c>
      <c r="AZ72" t="str" cm="1">
        <f t="array" ref="AZ72">IFERROR(INDEX(B$4:B$296,SMALL(IF(EXACT(RIGHT($B$4:$B$296,8),"Non-CLIA"),ROW(B$4:B$296)-ROW(B$4)+1),ROW(71:71))),"")</f>
        <v>Influenza Serology- Non-CLIA</v>
      </c>
      <c r="BA72" t="str" cm="1">
        <f t="array" ref="BA72">IFERROR(INDEX(B$4:B$296,SMALL(IF(EXACT(RIGHT($B$4:$B$296,6),"- CLIA"),ROW(B$4:B$296)-ROW(B$4)+1),ROW(71:71))),"")</f>
        <v>MERS-CoV Molecular Detection- CLIA</v>
      </c>
    </row>
    <row r="73" spans="2:53" ht="15.5" x14ac:dyDescent="0.35">
      <c r="B73" t="s">
        <v>2336</v>
      </c>
      <c r="C73" t="s">
        <v>2337</v>
      </c>
      <c r="G73" s="7" t="s">
        <v>2338</v>
      </c>
      <c r="K73" t="s">
        <v>2009</v>
      </c>
      <c r="L73" s="20" t="s">
        <v>2339</v>
      </c>
      <c r="M73" s="19"/>
      <c r="O73" s="7" t="s">
        <v>2340</v>
      </c>
      <c r="T73" t="s">
        <v>2341</v>
      </c>
      <c r="X73" s="7" t="s">
        <v>2342</v>
      </c>
      <c r="Y73" t="s">
        <v>2343</v>
      </c>
      <c r="AB73" s="2" t="s">
        <v>2344</v>
      </c>
      <c r="AC73" t="s">
        <v>2345</v>
      </c>
      <c r="AE73" t="s">
        <v>2346</v>
      </c>
      <c r="AF73" t="s">
        <v>2347</v>
      </c>
      <c r="AJ73" s="2" t="s">
        <v>2348</v>
      </c>
      <c r="AO73" s="2" t="s">
        <v>2327</v>
      </c>
      <c r="AP73" t="s">
        <v>2349</v>
      </c>
      <c r="AR73" t="s">
        <v>2350</v>
      </c>
      <c r="AT73" t="s">
        <v>1829</v>
      </c>
      <c r="AX73" t="s">
        <v>2351</v>
      </c>
      <c r="AY73" t="s">
        <v>2352</v>
      </c>
      <c r="AZ73" t="str" cm="1">
        <f t="array" ref="AZ73">IFERROR(INDEX(B$4:B$296,SMALL(IF(EXACT(RIGHT($B$4:$B$296,8),"Non-CLIA"),ROW(B$4:B$296)-ROW(B$4)+1),ROW(72:72))),"")</f>
        <v>Influenza Special Study- Non-CLIA</v>
      </c>
      <c r="BA73" t="str" cm="1">
        <f t="array" ref="BA73">IFERROR(INDEX(B$4:B$296,SMALL(IF(EXACT(RIGHT($B$4:$B$296,6),"- CLIA"),ROW(B$4:B$296)-ROW(B$4)+1),ROW(72:72))),"")</f>
        <v>Moraxella species Identification- CLIA</v>
      </c>
    </row>
    <row r="74" spans="2:53" ht="15.5" x14ac:dyDescent="0.35">
      <c r="B74" t="s">
        <v>2353</v>
      </c>
      <c r="C74" t="s">
        <v>660</v>
      </c>
      <c r="G74" s="7" t="s">
        <v>2354</v>
      </c>
      <c r="K74" t="s">
        <v>1425</v>
      </c>
      <c r="L74" s="20" t="s">
        <v>2355</v>
      </c>
      <c r="M74" s="19"/>
      <c r="O74" s="7" t="s">
        <v>2356</v>
      </c>
      <c r="T74" t="s">
        <v>2357</v>
      </c>
      <c r="X74" s="7" t="s">
        <v>2358</v>
      </c>
      <c r="Y74" t="s">
        <v>2359</v>
      </c>
      <c r="AB74" s="2" t="s">
        <v>2360</v>
      </c>
      <c r="AC74" t="s">
        <v>2361</v>
      </c>
      <c r="AE74" t="s">
        <v>2362</v>
      </c>
      <c r="AF74" t="s">
        <v>2363</v>
      </c>
      <c r="AJ74" s="2" t="s">
        <v>2364</v>
      </c>
      <c r="AO74" s="2" t="s">
        <v>2344</v>
      </c>
      <c r="AP74" t="s">
        <v>2365</v>
      </c>
      <c r="AR74" t="s">
        <v>2366</v>
      </c>
      <c r="AT74" t="s">
        <v>1851</v>
      </c>
      <c r="AX74" t="s">
        <v>2367</v>
      </c>
      <c r="AY74" t="s">
        <v>2368</v>
      </c>
      <c r="AZ74" t="str" cm="1">
        <f t="array" ref="AZ74">IFERROR(INDEX(B$4:B$296,SMALL(IF(EXACT(RIGHT($B$4:$B$296,8),"Non-CLIA"),ROW(B$4:B$296)-ROW(B$4)+1),ROW(73:73))),"")</f>
        <v>Influenza Surveillance- Non-CLIA</v>
      </c>
      <c r="BA74" t="str" cm="1">
        <f t="array" ref="BA74">IFERROR(INDEX(B$4:B$296,SMALL(IF(EXACT(RIGHT($B$4:$B$296,6),"- CLIA"),ROW(B$4:B$296)-ROW(B$4)+1),ROW(73:73))),"")</f>
        <v>Mumps Detection- CLIA</v>
      </c>
    </row>
    <row r="75" spans="2:53" ht="15.5" x14ac:dyDescent="0.35">
      <c r="B75" t="s">
        <v>2369</v>
      </c>
      <c r="C75" t="s">
        <v>2370</v>
      </c>
      <c r="G75" s="7" t="s">
        <v>2371</v>
      </c>
      <c r="K75" t="s">
        <v>2029</v>
      </c>
      <c r="L75" s="20" t="s">
        <v>2372</v>
      </c>
      <c r="M75" s="19"/>
      <c r="O75" s="7" t="s">
        <v>2373</v>
      </c>
      <c r="T75" t="s">
        <v>2374</v>
      </c>
      <c r="X75" s="7" t="s">
        <v>2375</v>
      </c>
      <c r="Y75" t="s">
        <v>2376</v>
      </c>
      <c r="AB75" s="2" t="s">
        <v>2377</v>
      </c>
      <c r="AC75" t="s">
        <v>2378</v>
      </c>
      <c r="AE75" t="s">
        <v>2379</v>
      </c>
      <c r="AF75" t="s">
        <v>2380</v>
      </c>
      <c r="AJ75" s="2" t="s">
        <v>2381</v>
      </c>
      <c r="AO75" s="2" t="s">
        <v>2360</v>
      </c>
      <c r="AP75" t="s">
        <v>2382</v>
      </c>
      <c r="AR75" t="s">
        <v>2383</v>
      </c>
      <c r="AT75" t="s">
        <v>742</v>
      </c>
      <c r="AX75" t="s">
        <v>2384</v>
      </c>
      <c r="AY75" t="s">
        <v>2385</v>
      </c>
      <c r="AZ75" t="str" cm="1">
        <f t="array" ref="AZ75">IFERROR(INDEX(B$4:B$296,SMALL(IF(EXACT(RIGHT($B$4:$B$296,8),"Non-CLIA"),ROW(B$4:B$296)-ROW(B$4)+1),ROW(74:74))),"")</f>
        <v>International Infection Control Branch (IICB) Special Studies (International Only)- Non-CLIA</v>
      </c>
      <c r="BA75" t="str" cm="1">
        <f t="array" ref="BA75">IFERROR(INDEX(B$4:B$296,SMALL(IF(EXACT(RIGHT($B$4:$B$296,6),"- CLIA"),ROW(B$4:B$296)-ROW(B$4)+1),ROW(74:74))),"")</f>
        <v>Mumps Serology- CLIA</v>
      </c>
    </row>
    <row r="76" spans="2:53" ht="15.5" x14ac:dyDescent="0.35">
      <c r="B76" t="s">
        <v>2386</v>
      </c>
      <c r="C76" t="s">
        <v>2387</v>
      </c>
      <c r="G76" s="9" t="s">
        <v>2388</v>
      </c>
      <c r="K76" t="s">
        <v>1452</v>
      </c>
      <c r="L76" s="20" t="s">
        <v>2389</v>
      </c>
      <c r="M76" s="19"/>
      <c r="O76" s="7" t="s">
        <v>2390</v>
      </c>
      <c r="T76" t="s">
        <v>2391</v>
      </c>
      <c r="X76" s="7" t="s">
        <v>2392</v>
      </c>
      <c r="Y76" t="s">
        <v>2393</v>
      </c>
      <c r="AB76" s="2" t="s">
        <v>2394</v>
      </c>
      <c r="AC76" t="s">
        <v>2395</v>
      </c>
      <c r="AE76" t="s">
        <v>2396</v>
      </c>
      <c r="AF76" t="s">
        <v>2397</v>
      </c>
      <c r="AJ76" s="2" t="s">
        <v>2398</v>
      </c>
      <c r="AO76" s="2" t="s">
        <v>2377</v>
      </c>
      <c r="AP76" t="s">
        <v>2399</v>
      </c>
      <c r="AR76" t="s">
        <v>2400</v>
      </c>
      <c r="AT76" t="s">
        <v>1538</v>
      </c>
      <c r="AX76" t="s">
        <v>2401</v>
      </c>
      <c r="AY76" t="s">
        <v>2402</v>
      </c>
      <c r="AZ76" t="str" cm="1">
        <f t="array" ref="AZ76">IFERROR(INDEX(B$4:B$296,SMALL(IF(EXACT(RIGHT($B$4:$B$296,8),"Non-CLIA"),ROW(B$4:B$296)-ROW(B$4)+1),ROW(75:75))),"")</f>
        <v>Kyasanur Forest Disease Testing- Non-CLIA</v>
      </c>
      <c r="BA76" t="str" cm="1">
        <f t="array" ref="BA76">IFERROR(INDEX(B$4:B$296,SMALL(IF(EXACT(RIGHT($B$4:$B$296,6),"- CLIA"),ROW(B$4:B$296)-ROW(B$4)+1),ROW(75:75))),"")</f>
        <v>Mycobacterium TB Complex - Drug Susceptibility Testing- CLIA</v>
      </c>
    </row>
    <row r="77" spans="2:53" ht="15.5" x14ac:dyDescent="0.35">
      <c r="B77" t="s">
        <v>2403</v>
      </c>
      <c r="C77"/>
      <c r="G77" s="7" t="s">
        <v>2404</v>
      </c>
      <c r="K77" t="s">
        <v>2048</v>
      </c>
      <c r="L77" s="20" t="s">
        <v>2405</v>
      </c>
      <c r="M77" s="19"/>
      <c r="O77" s="7" t="s">
        <v>2406</v>
      </c>
      <c r="T77" t="s">
        <v>2407</v>
      </c>
      <c r="X77" s="7" t="s">
        <v>2408</v>
      </c>
      <c r="Y77" t="s">
        <v>2409</v>
      </c>
      <c r="AB77" s="2" t="s">
        <v>2410</v>
      </c>
      <c r="AC77" t="s">
        <v>2411</v>
      </c>
      <c r="AE77" t="s">
        <v>2412</v>
      </c>
      <c r="AF77" t="s">
        <v>2413</v>
      </c>
      <c r="AJ77" s="2" t="s">
        <v>2414</v>
      </c>
      <c r="AO77" s="2" t="s">
        <v>2394</v>
      </c>
      <c r="AP77" t="s">
        <v>2415</v>
      </c>
      <c r="AR77" t="s">
        <v>2416</v>
      </c>
      <c r="AT77" t="s">
        <v>1561</v>
      </c>
      <c r="AX77" t="s">
        <v>2417</v>
      </c>
      <c r="AY77" t="s">
        <v>2418</v>
      </c>
      <c r="AZ77" t="str" cm="1">
        <f t="array" ref="AZ77">IFERROR(INDEX(B$4:B$296,SMALL(IF(EXACT(RIGHT($B$4:$B$296,8),"Non-CLIA"),ROW(B$4:B$296)-ROW(B$4)+1),ROW(76:76))),"")</f>
        <v>Laguna Hemorrhagic Fever Testing- Non-CLIA</v>
      </c>
      <c r="BA77" t="str" cm="1">
        <f t="array" ref="BA77">IFERROR(INDEX(B$4:B$296,SMALL(IF(EXACT(RIGHT($B$4:$B$296,6),"- CLIA"),ROW(B$4:B$296)-ROW(B$4)+1),ROW(76:76))),"")</f>
        <v>Mycobacterium TB Complex - Molecular Detection of Drug Resistance (MDDR)- CLIA</v>
      </c>
    </row>
    <row r="78" spans="2:53" ht="15.5" x14ac:dyDescent="0.35">
      <c r="B78" t="s">
        <v>2419</v>
      </c>
      <c r="C78" t="s">
        <v>2420</v>
      </c>
      <c r="G78" s="7" t="s">
        <v>2421</v>
      </c>
      <c r="K78" t="s">
        <v>2066</v>
      </c>
      <c r="L78" s="20" t="s">
        <v>2422</v>
      </c>
      <c r="M78" s="19"/>
      <c r="O78" s="7" t="s">
        <v>2423</v>
      </c>
      <c r="T78" t="s">
        <v>2424</v>
      </c>
      <c r="X78" s="7" t="s">
        <v>2425</v>
      </c>
      <c r="Y78" t="s">
        <v>2426</v>
      </c>
      <c r="AB78" s="2" t="s">
        <v>2427</v>
      </c>
      <c r="AC78" t="s">
        <v>2428</v>
      </c>
      <c r="AE78" t="s">
        <v>2429</v>
      </c>
      <c r="AF78" t="s">
        <v>2430</v>
      </c>
      <c r="AJ78" s="2" t="s">
        <v>2431</v>
      </c>
      <c r="AO78" s="2" t="s">
        <v>2410</v>
      </c>
      <c r="AP78" t="s">
        <v>2432</v>
      </c>
      <c r="AR78" t="s">
        <v>2433</v>
      </c>
      <c r="AT78" t="s">
        <v>1585</v>
      </c>
      <c r="AX78" t="s">
        <v>2434</v>
      </c>
      <c r="AY78" t="s">
        <v>2435</v>
      </c>
      <c r="AZ78" t="str" cm="1">
        <f t="array" ref="AZ78">IFERROR(INDEX(B$4:B$296,SMALL(IF(EXACT(RIGHT($B$4:$B$296,8),"Non-CLIA"),ROW(B$4:B$296)-ROW(B$4)+1),ROW(77:77))),"")</f>
        <v>Lassa Fever Testing- Non-CLIA</v>
      </c>
      <c r="BA78" t="str" cm="1">
        <f t="array" ref="BA78">IFERROR(INDEX(B$4:B$296,SMALL(IF(EXACT(RIGHT($B$4:$B$296,6),"- CLIA"),ROW(B$4:B$296)-ROW(B$4)+1),ROW(77:77))),"")</f>
        <v>Mycobacterium TB Complex - Pyrazinamide Susceptibility Testing- CLIA</v>
      </c>
    </row>
    <row r="79" spans="2:53" ht="15.5" x14ac:dyDescent="0.35">
      <c r="B79" t="s">
        <v>2436</v>
      </c>
      <c r="C79" t="s">
        <v>2437</v>
      </c>
      <c r="G79" s="7" t="s">
        <v>2438</v>
      </c>
      <c r="K79" t="s">
        <v>1478</v>
      </c>
      <c r="L79" s="20" t="s">
        <v>2439</v>
      </c>
      <c r="M79" s="19"/>
      <c r="O79" s="7" t="s">
        <v>2440</v>
      </c>
      <c r="T79" t="s">
        <v>2441</v>
      </c>
      <c r="X79" s="7" t="s">
        <v>2442</v>
      </c>
      <c r="Y79" t="s">
        <v>2443</v>
      </c>
      <c r="AB79" s="2" t="s">
        <v>2444</v>
      </c>
      <c r="AC79" t="s">
        <v>2445</v>
      </c>
      <c r="AE79" t="s">
        <v>2446</v>
      </c>
      <c r="AF79" t="s">
        <v>2447</v>
      </c>
      <c r="AJ79" s="2" t="s">
        <v>2448</v>
      </c>
      <c r="AO79" s="2" t="s">
        <v>2427</v>
      </c>
      <c r="AP79" t="s">
        <v>2449</v>
      </c>
      <c r="AR79" t="s">
        <v>2450</v>
      </c>
      <c r="AT79" t="s">
        <v>1606</v>
      </c>
      <c r="AX79" t="s">
        <v>2451</v>
      </c>
      <c r="AY79" t="s">
        <v>2452</v>
      </c>
      <c r="AZ79" t="str" cm="1">
        <f t="array" ref="AZ79">IFERROR(INDEX(B$4:B$296,SMALL(IF(EXACT(RIGHT($B$4:$B$296,8),"Non-CLIA"),ROW(B$4:B$296)-ROW(B$4)+1),ROW(78:78))),"")</f>
        <v>Legionella species Detection and Identification from Clinical Specimens or Isolates- Non-CLIA</v>
      </c>
      <c r="BA79" t="str" cm="1">
        <f t="array" ref="BA79">IFERROR(INDEX(B$4:B$296,SMALL(IF(EXACT(RIGHT($B$4:$B$296,6),"- CLIA"),ROW(B$4:B$296)-ROW(B$4)+1),ROW(78:78))),"")</f>
        <v>Mycobacterium TB Complex - Special Study- CLIA</v>
      </c>
    </row>
    <row r="80" spans="2:53" ht="15.5" x14ac:dyDescent="0.35">
      <c r="B80" t="s">
        <v>2453</v>
      </c>
      <c r="C80" t="s">
        <v>2454</v>
      </c>
      <c r="G80" s="7" t="s">
        <v>2455</v>
      </c>
      <c r="K80" t="s">
        <v>1503</v>
      </c>
      <c r="L80" s="20" t="s">
        <v>2456</v>
      </c>
      <c r="M80" s="19"/>
      <c r="O80" s="7" t="s">
        <v>2457</v>
      </c>
      <c r="T80" t="s">
        <v>2458</v>
      </c>
      <c r="X80" s="7" t="s">
        <v>2459</v>
      </c>
      <c r="Y80" t="s">
        <v>2460</v>
      </c>
      <c r="AB80" s="2" t="s">
        <v>2461</v>
      </c>
      <c r="AC80" t="s">
        <v>2462</v>
      </c>
      <c r="AE80" t="s">
        <v>2463</v>
      </c>
      <c r="AF80" t="s">
        <v>2464</v>
      </c>
      <c r="AJ80" s="2" t="s">
        <v>2465</v>
      </c>
      <c r="AO80" s="2" t="s">
        <v>2444</v>
      </c>
      <c r="AP80" t="s">
        <v>2466</v>
      </c>
      <c r="AR80" t="s">
        <v>2467</v>
      </c>
      <c r="AT80" t="s">
        <v>1629</v>
      </c>
      <c r="AX80" t="s">
        <v>2468</v>
      </c>
      <c r="AY80" t="s">
        <v>2469</v>
      </c>
      <c r="AZ80" t="str" cm="1">
        <f t="array" ref="AZ80">IFERROR(INDEX(B$4:B$296,SMALL(IF(EXACT(RIGHT($B$4:$B$296,8),"Non-CLIA"),ROW(B$4:B$296)-ROW(B$4)+1),ROW(79:79))),"")</f>
        <v>Legionella species Detection and Identification from Environmental Samples and Isolates- Non-CLIA</v>
      </c>
      <c r="BA80" t="str" cm="1">
        <f t="array" ref="BA80">IFERROR(INDEX(B$4:B$296,SMALL(IF(EXACT(RIGHT($B$4:$B$296,6),"- CLIA"),ROW(B$4:B$296)-ROW(B$4)+1),ROW(79:79))),"")</f>
        <v>Naegleria Molecular Detection- CLIA</v>
      </c>
    </row>
    <row r="81" spans="2:53" ht="15.5" x14ac:dyDescent="0.35">
      <c r="B81" t="s">
        <v>2470</v>
      </c>
      <c r="C81" t="s">
        <v>2471</v>
      </c>
      <c r="G81" s="7" t="s">
        <v>2472</v>
      </c>
      <c r="K81" t="s">
        <v>1527</v>
      </c>
      <c r="L81" s="20" t="s">
        <v>2473</v>
      </c>
      <c r="M81" s="19"/>
      <c r="O81" s="7" t="s">
        <v>2474</v>
      </c>
      <c r="T81" t="s">
        <v>2475</v>
      </c>
      <c r="X81" s="7" t="s">
        <v>2476</v>
      </c>
      <c r="Y81" t="s">
        <v>2477</v>
      </c>
      <c r="AB81" s="2" t="s">
        <v>2478</v>
      </c>
      <c r="AC81" t="s">
        <v>2479</v>
      </c>
      <c r="AE81" t="s">
        <v>2480</v>
      </c>
      <c r="AF81" t="s">
        <v>2481</v>
      </c>
      <c r="AJ81" s="2" t="s">
        <v>2482</v>
      </c>
      <c r="AO81" s="2" t="s">
        <v>2461</v>
      </c>
      <c r="AP81" t="s">
        <v>2483</v>
      </c>
      <c r="AR81" t="s">
        <v>2484</v>
      </c>
      <c r="AT81" t="s">
        <v>1652</v>
      </c>
      <c r="AX81" t="s">
        <v>2485</v>
      </c>
      <c r="AY81" t="s">
        <v>2486</v>
      </c>
      <c r="AZ81" t="str" cm="1">
        <f t="array" ref="AZ81">IFERROR(INDEX(B$4:B$296,SMALL(IF(EXACT(RIGHT($B$4:$B$296,8),"Non-CLIA"),ROW(B$4:B$296)-ROW(B$4)+1),ROW(80:80))),"")</f>
        <v>Leptospira species Study- Non-CLIA</v>
      </c>
      <c r="BA81" t="str" cm="1">
        <f t="array" ref="BA81">IFERROR(INDEX(B$4:B$296,SMALL(IF(EXACT(RIGHT($B$4:$B$296,6),"- CLIA"),ROW(B$4:B$296)-ROW(B$4)+1),ROW(80:80))),"")</f>
        <v>Neisseria species (not GC or meningococcus) Identification- CLIA</v>
      </c>
    </row>
    <row r="82" spans="2:53" ht="15.5" x14ac:dyDescent="0.35">
      <c r="B82" t="s">
        <v>2487</v>
      </c>
      <c r="C82" t="s">
        <v>2488</v>
      </c>
      <c r="G82" s="7" t="s">
        <v>2489</v>
      </c>
      <c r="K82" t="s">
        <v>2083</v>
      </c>
      <c r="L82" s="20" t="s">
        <v>2490</v>
      </c>
      <c r="M82" s="19"/>
      <c r="O82" s="7" t="s">
        <v>2491</v>
      </c>
      <c r="T82" t="s">
        <v>2492</v>
      </c>
      <c r="X82" s="7" t="s">
        <v>2493</v>
      </c>
      <c r="Y82" t="s">
        <v>2494</v>
      </c>
      <c r="AB82" s="2" t="s">
        <v>2495</v>
      </c>
      <c r="AC82" t="s">
        <v>2496</v>
      </c>
      <c r="AE82" t="s">
        <v>2497</v>
      </c>
      <c r="AF82" t="s">
        <v>2498</v>
      </c>
      <c r="AJ82" s="2" t="s">
        <v>2499</v>
      </c>
      <c r="AO82" s="2" t="s">
        <v>2478</v>
      </c>
      <c r="AP82" t="s">
        <v>2500</v>
      </c>
      <c r="AR82" t="s">
        <v>2501</v>
      </c>
      <c r="AT82" t="s">
        <v>1674</v>
      </c>
      <c r="AX82" t="s">
        <v>2502</v>
      </c>
      <c r="AY82" t="s">
        <v>2503</v>
      </c>
      <c r="AZ82" t="str" cm="1">
        <f t="array" ref="AZ82">IFERROR(INDEX(B$4:B$296,SMALL(IF(EXACT(RIGHT($B$4:$B$296,8),"Non-CLIA"),ROW(B$4:B$296)-ROW(B$4)+1),ROW(81:81))),"")</f>
        <v>Listeria Identification and Characterization- Non-CLIA</v>
      </c>
      <c r="BA82" t="str" cm="1">
        <f t="array" ref="BA82">IFERROR(INDEX(B$4:B$296,SMALL(IF(EXACT(RIGHT($B$4:$B$296,6),"- CLIA"),ROW(B$4:B$296)-ROW(B$4)+1),ROW(81:81))),"")</f>
        <v>New World Hantavirus Testing- CLIA</v>
      </c>
    </row>
    <row r="83" spans="2:53" ht="15.5" x14ac:dyDescent="0.35">
      <c r="B83" t="s">
        <v>2504</v>
      </c>
      <c r="C83" t="s">
        <v>2505</v>
      </c>
      <c r="G83" s="7" t="s">
        <v>2506</v>
      </c>
      <c r="K83" t="s">
        <v>2102</v>
      </c>
      <c r="L83" s="20" t="s">
        <v>2507</v>
      </c>
      <c r="M83" s="19"/>
      <c r="O83" s="7" t="s">
        <v>2508</v>
      </c>
      <c r="T83" t="s">
        <v>2509</v>
      </c>
      <c r="X83" s="7" t="s">
        <v>2510</v>
      </c>
      <c r="Y83" t="s">
        <v>2511</v>
      </c>
      <c r="AB83" s="2" t="s">
        <v>2512</v>
      </c>
      <c r="AC83" t="s">
        <v>2513</v>
      </c>
      <c r="AE83" t="s">
        <v>2514</v>
      </c>
      <c r="AF83" t="s">
        <v>2515</v>
      </c>
      <c r="AJ83" s="2" t="s">
        <v>2516</v>
      </c>
      <c r="AO83" s="2" t="s">
        <v>2495</v>
      </c>
      <c r="AP83" t="s">
        <v>2517</v>
      </c>
      <c r="AR83" t="s">
        <v>2518</v>
      </c>
      <c r="AT83" t="s">
        <v>1698</v>
      </c>
      <c r="AX83" t="s">
        <v>2519</v>
      </c>
      <c r="AY83" t="s">
        <v>2520</v>
      </c>
      <c r="AZ83" t="str" cm="1">
        <f t="array" ref="AZ83">IFERROR(INDEX(B$4:B$296,SMALL(IF(EXACT(RIGHT($B$4:$B$296,8),"Non-CLIA"),ROW(B$4:B$296)-ROW(B$4)+1),ROW(82:82))),"")</f>
        <v>Listeria Subtyping- Non-CLIA</v>
      </c>
      <c r="BA83" t="str" cm="1">
        <f t="array" ref="BA83">IFERROR(INDEX(B$4:B$296,SMALL(IF(EXACT(RIGHT($B$4:$B$296,6),"- CLIA"),ROW(B$4:B$296)-ROW(B$4)+1),ROW(82:82))),"")</f>
        <v>Nipah Virus Testing- CLIA</v>
      </c>
    </row>
    <row r="84" spans="2:53" ht="15.5" x14ac:dyDescent="0.35">
      <c r="B84" t="s">
        <v>2521</v>
      </c>
      <c r="C84" t="s">
        <v>2522</v>
      </c>
      <c r="G84" s="7" t="s">
        <v>2523</v>
      </c>
      <c r="K84" t="s">
        <v>2121</v>
      </c>
      <c r="L84" s="20" t="s">
        <v>2524</v>
      </c>
      <c r="M84" s="19"/>
      <c r="O84" s="7" t="s">
        <v>2525</v>
      </c>
      <c r="T84" t="s">
        <v>2526</v>
      </c>
      <c r="X84" s="7" t="s">
        <v>1095</v>
      </c>
      <c r="Y84" t="s">
        <v>2527</v>
      </c>
      <c r="AB84" s="2" t="s">
        <v>2528</v>
      </c>
      <c r="AC84" t="s">
        <v>2529</v>
      </c>
      <c r="AE84" t="s">
        <v>2530</v>
      </c>
      <c r="AF84" t="s">
        <v>2531</v>
      </c>
      <c r="AJ84" s="2" t="s">
        <v>2532</v>
      </c>
      <c r="AO84" s="2" t="s">
        <v>2512</v>
      </c>
      <c r="AP84" t="s">
        <v>2533</v>
      </c>
      <c r="AR84" t="s">
        <v>2534</v>
      </c>
      <c r="AT84" t="s">
        <v>1721</v>
      </c>
      <c r="AX84" t="s">
        <v>2535</v>
      </c>
      <c r="AY84" t="s">
        <v>2536</v>
      </c>
      <c r="AZ84" t="str" cm="1">
        <f t="array" ref="AZ84">IFERROR(INDEX(B$4:B$296,SMALL(IF(EXACT(RIGHT($B$4:$B$296,8),"Non-CLIA"),ROW(B$4:B$296)-ROW(B$4)+1),ROW(83:83))),"")</f>
        <v>LRN Biothreat Multi-Agent Screening - Environmental- Non-CLIA</v>
      </c>
      <c r="BA84" t="str" cm="1">
        <f t="array" ref="BA84">IFERROR(INDEX(B$4:B$296,SMALL(IF(EXACT(RIGHT($B$4:$B$296,6),"- CLIA"),ROW(B$4:B$296)-ROW(B$4)+1),ROW(83:83))),"")</f>
        <v>Nocardia species Identification and Antimicrobial Susceptibility Testing- CLIA</v>
      </c>
    </row>
    <row r="85" spans="2:53" ht="15.5" x14ac:dyDescent="0.35">
      <c r="B85" t="s">
        <v>2537</v>
      </c>
      <c r="C85" t="s">
        <v>2538</v>
      </c>
      <c r="G85" s="7" t="s">
        <v>2539</v>
      </c>
      <c r="K85" t="s">
        <v>2139</v>
      </c>
      <c r="L85" s="20" t="s">
        <v>2540</v>
      </c>
      <c r="M85" s="19"/>
      <c r="O85" s="7" t="s">
        <v>2541</v>
      </c>
      <c r="T85" t="s">
        <v>2542</v>
      </c>
      <c r="X85" s="7" t="s">
        <v>2543</v>
      </c>
      <c r="Y85" t="s">
        <v>2544</v>
      </c>
      <c r="AB85" s="8" t="s">
        <v>2545</v>
      </c>
      <c r="AC85" t="s">
        <v>2546</v>
      </c>
      <c r="AE85" t="s">
        <v>2547</v>
      </c>
      <c r="AF85" t="s">
        <v>2548</v>
      </c>
      <c r="AJ85" s="2" t="s">
        <v>2549</v>
      </c>
      <c r="AO85" s="2" t="s">
        <v>2528</v>
      </c>
      <c r="AP85" t="s">
        <v>2550</v>
      </c>
      <c r="AR85" t="s">
        <v>2551</v>
      </c>
      <c r="AT85" t="s">
        <v>1743</v>
      </c>
      <c r="AX85" t="s">
        <v>2552</v>
      </c>
      <c r="AY85" t="s">
        <v>2553</v>
      </c>
      <c r="AZ85" t="str" cm="1">
        <f t="array" ref="AZ85">IFERROR(INDEX(B$4:B$296,SMALL(IF(EXACT(RIGHT($B$4:$B$296,8),"Non-CLIA"),ROW(B$4:B$296)-ROW(B$4)+1),ROW(84:84))),"")</f>
        <v>Lymphocytic Choriomeningitis (LCM) Testing- Non-CLIA</v>
      </c>
      <c r="BA85" t="str" cm="1">
        <f t="array" ref="BA85">IFERROR(INDEX(B$4:B$296,SMALL(IF(EXACT(RIGHT($B$4:$B$296,6),"- CLIA"),ROW(B$4:B$296)-ROW(B$4)+1),ROW(84:84))),"")</f>
        <v>Nocardia species Identification- CLIA</v>
      </c>
    </row>
    <row r="86" spans="2:53" ht="15.5" x14ac:dyDescent="0.35">
      <c r="B86" t="s">
        <v>2554</v>
      </c>
      <c r="C86" t="s">
        <v>2555</v>
      </c>
      <c r="G86" s="7" t="s">
        <v>2556</v>
      </c>
      <c r="K86" t="s">
        <v>2157</v>
      </c>
      <c r="L86" s="20" t="s">
        <v>2557</v>
      </c>
      <c r="M86" s="19"/>
      <c r="O86" s="7" t="s">
        <v>2558</v>
      </c>
      <c r="T86" t="s">
        <v>2559</v>
      </c>
      <c r="X86" s="7" t="s">
        <v>2560</v>
      </c>
      <c r="Y86" t="s">
        <v>2561</v>
      </c>
      <c r="AB86" s="8" t="s">
        <v>2562</v>
      </c>
      <c r="AC86" t="s">
        <v>2563</v>
      </c>
      <c r="AE86" t="s">
        <v>2564</v>
      </c>
      <c r="AF86" t="s">
        <v>2565</v>
      </c>
      <c r="AJ86" s="2" t="s">
        <v>2566</v>
      </c>
      <c r="AO86" s="8" t="s">
        <v>2545</v>
      </c>
      <c r="AP86" t="s">
        <v>2567</v>
      </c>
      <c r="AR86" t="s">
        <v>2568</v>
      </c>
      <c r="AT86" t="s">
        <v>1765</v>
      </c>
      <c r="AX86" t="s">
        <v>2569</v>
      </c>
      <c r="AY86" t="s">
        <v>2570</v>
      </c>
      <c r="AZ86" t="str" cm="1">
        <f t="array" ref="AZ86">IFERROR(INDEX(B$4:B$296,SMALL(IF(EXACT(RIGHT($B$4:$B$296,8),"Non-CLIA"),ROW(B$4:B$296)-ROW(B$4)+1),ROW(85:85))),"")</f>
        <v>Machupo Hemorrhagic Fever Testing- Non-CLIA</v>
      </c>
      <c r="BA86" t="str" cm="1">
        <f t="array" ref="BA86">IFERROR(INDEX(B$4:B$296,SMALL(IF(EXACT(RIGHT($B$4:$B$296,6),"- CLIA"),ROW(B$4:B$296)-ROW(B$4)+1),ROW(85:85))),"")</f>
        <v>Nontuberculous Mycobacteria (NTM) - Identification (ID)- CLIA</v>
      </c>
    </row>
    <row r="87" spans="2:53" ht="15.5" x14ac:dyDescent="0.35">
      <c r="B87" t="s">
        <v>2571</v>
      </c>
      <c r="C87" t="s">
        <v>2572</v>
      </c>
      <c r="G87" s="7" t="s">
        <v>2573</v>
      </c>
      <c r="K87" t="s">
        <v>2176</v>
      </c>
      <c r="L87" s="20" t="s">
        <v>2574</v>
      </c>
      <c r="M87" s="19"/>
      <c r="O87" s="7" t="s">
        <v>2575</v>
      </c>
      <c r="T87" t="s">
        <v>2576</v>
      </c>
      <c r="X87" s="7" t="s">
        <v>2577</v>
      </c>
      <c r="Y87" t="s">
        <v>2578</v>
      </c>
      <c r="AB87" s="8" t="s">
        <v>2579</v>
      </c>
      <c r="AC87" t="s">
        <v>2580</v>
      </c>
      <c r="AE87" t="s">
        <v>2581</v>
      </c>
      <c r="AF87" t="s">
        <v>2582</v>
      </c>
      <c r="AJ87" s="2" t="s">
        <v>2583</v>
      </c>
      <c r="AO87" s="8" t="s">
        <v>2562</v>
      </c>
      <c r="AP87" t="s">
        <v>1959</v>
      </c>
      <c r="AR87" t="s">
        <v>2584</v>
      </c>
      <c r="AT87" t="s">
        <v>1787</v>
      </c>
      <c r="AX87" t="s">
        <v>2585</v>
      </c>
      <c r="AY87" t="s">
        <v>2586</v>
      </c>
      <c r="AZ87" t="str" cm="1">
        <f t="array" ref="AZ87">IFERROR(INDEX(B$4:B$296,SMALL(IF(EXACT(RIGHT($B$4:$B$296,8),"Non-CLIA"),ROW(B$4:B$296)-ROW(B$4)+1),ROW(86:86))),"")</f>
        <v>Malaria Molecular Surveillance and Genotyping- Non-CLIA</v>
      </c>
      <c r="BA87" t="str" cm="1">
        <f t="array" ref="BA87">IFERROR(INDEX(B$4:B$296,SMALL(IF(EXACT(RIGHT($B$4:$B$296,6),"- CLIA"),ROW(B$4:B$296)-ROW(B$4)+1),ROW(86:86))),"")</f>
        <v>Orientia Molecular Detection- CLIA</v>
      </c>
    </row>
    <row r="88" spans="2:53" ht="15.5" x14ac:dyDescent="0.35">
      <c r="B88" t="s">
        <v>2587</v>
      </c>
      <c r="C88" t="s">
        <v>2588</v>
      </c>
      <c r="G88" s="7" t="s">
        <v>2589</v>
      </c>
      <c r="K88" t="s">
        <v>2590</v>
      </c>
      <c r="L88" s="20" t="s">
        <v>2591</v>
      </c>
      <c r="M88" s="19"/>
      <c r="O88" s="7" t="s">
        <v>2592</v>
      </c>
      <c r="T88" t="s">
        <v>2593</v>
      </c>
      <c r="X88" s="7" t="s">
        <v>2594</v>
      </c>
      <c r="Y88" t="s">
        <v>2595</v>
      </c>
      <c r="AB88" s="7" t="s">
        <v>2596</v>
      </c>
      <c r="AC88" t="s">
        <v>2567</v>
      </c>
      <c r="AE88" t="s">
        <v>2597</v>
      </c>
      <c r="AF88" t="s">
        <v>2598</v>
      </c>
      <c r="AJ88" s="2" t="s">
        <v>2599</v>
      </c>
      <c r="AO88" s="8" t="s">
        <v>2579</v>
      </c>
      <c r="AP88" t="s">
        <v>2037</v>
      </c>
      <c r="AR88" t="s">
        <v>2600</v>
      </c>
      <c r="AT88" t="s">
        <v>1809</v>
      </c>
      <c r="AX88" t="s">
        <v>2601</v>
      </c>
      <c r="AY88" t="s">
        <v>2602</v>
      </c>
      <c r="AZ88" t="str" cm="1">
        <f t="array" ref="AZ88">IFERROR(INDEX(B$4:B$296,SMALL(IF(EXACT(RIGHT($B$4:$B$296,8),"Non-CLIA"),ROW(B$4:B$296)-ROW(B$4)+1),ROW(87:87))),"")</f>
        <v>Marburg Hemorrhagic Fever Testing- Non-CLIA</v>
      </c>
      <c r="BA88" t="str" cm="1">
        <f t="array" ref="BA88">IFERROR(INDEX(B$4:B$296,SMALL(IF(EXACT(RIGHT($B$4:$B$296,6),"- CLIA"),ROW(B$4:B$296)-ROW(B$4)+1),ROW(87:87))),"")</f>
        <v>Orientia Serology- CLIA</v>
      </c>
    </row>
    <row r="89" spans="2:53" ht="15.5" x14ac:dyDescent="0.35">
      <c r="B89" t="s">
        <v>2603</v>
      </c>
      <c r="C89" t="s">
        <v>2604</v>
      </c>
      <c r="G89" s="7" t="s">
        <v>2605</v>
      </c>
      <c r="K89" t="s">
        <v>1550</v>
      </c>
      <c r="L89" s="20" t="s">
        <v>2606</v>
      </c>
      <c r="M89" s="19"/>
      <c r="O89" s="7" t="s">
        <v>2607</v>
      </c>
      <c r="T89" t="s">
        <v>2608</v>
      </c>
      <c r="X89" s="7" t="s">
        <v>2609</v>
      </c>
      <c r="Y89" t="s">
        <v>2610</v>
      </c>
      <c r="AB89" s="7" t="s">
        <v>2611</v>
      </c>
      <c r="AC89" t="s">
        <v>2612</v>
      </c>
      <c r="AE89" t="s">
        <v>2613</v>
      </c>
      <c r="AF89" t="s">
        <v>2614</v>
      </c>
      <c r="AJ89" s="2" t="s">
        <v>2615</v>
      </c>
      <c r="AO89" s="7" t="s">
        <v>2596</v>
      </c>
      <c r="AP89" t="s">
        <v>2110</v>
      </c>
      <c r="AR89" t="s">
        <v>2616</v>
      </c>
      <c r="AT89" t="s">
        <v>1831</v>
      </c>
      <c r="AX89" t="s">
        <v>2617</v>
      </c>
      <c r="AY89" t="s">
        <v>2618</v>
      </c>
      <c r="AZ89" t="str" cm="1">
        <f t="array" ref="AZ89">IFERROR(INDEX(B$4:B$296,SMALL(IF(EXACT(RIGHT($B$4:$B$296,8),"Non-CLIA"),ROW(B$4:B$296)-ROW(B$4)+1),ROW(88:88))),"")</f>
        <v>Measles Avidity- Non-CLIA</v>
      </c>
      <c r="BA89" t="str" cm="1">
        <f t="array" ref="BA89">IFERROR(INDEX(B$4:B$296,SMALL(IF(EXACT(RIGHT($B$4:$B$296,6),"- CLIA"),ROW(B$4:B$296)-ROW(B$4)+1),ROW(88:88))),"")</f>
        <v>Oropouche Virus (OROV) and Associated Reassortant Species Real Time RT-PCR Testing- CLIA</v>
      </c>
    </row>
    <row r="90" spans="2:53" ht="15.5" x14ac:dyDescent="0.35">
      <c r="B90" t="s">
        <v>2619</v>
      </c>
      <c r="C90" t="s">
        <v>2620</v>
      </c>
      <c r="G90" s="7" t="s">
        <v>2621</v>
      </c>
      <c r="K90" t="s">
        <v>869</v>
      </c>
      <c r="L90" s="20" t="s">
        <v>1733</v>
      </c>
      <c r="M90" s="19"/>
      <c r="O90" s="7" t="s">
        <v>2622</v>
      </c>
      <c r="T90" t="s">
        <v>2623</v>
      </c>
      <c r="X90" s="7" t="s">
        <v>2624</v>
      </c>
      <c r="Y90" t="s">
        <v>2625</v>
      </c>
      <c r="AB90" s="2" t="s">
        <v>2626</v>
      </c>
      <c r="AC90" t="s">
        <v>2627</v>
      </c>
      <c r="AE90" t="s">
        <v>2628</v>
      </c>
      <c r="AF90" t="s">
        <v>2629</v>
      </c>
      <c r="AJ90" s="2" t="s">
        <v>2630</v>
      </c>
      <c r="AO90" s="7" t="s">
        <v>2611</v>
      </c>
      <c r="AP90" t="s">
        <v>2202</v>
      </c>
      <c r="AR90" t="s">
        <v>2631</v>
      </c>
      <c r="AT90" t="s">
        <v>1853</v>
      </c>
      <c r="AX90" t="s">
        <v>2632</v>
      </c>
      <c r="AY90" t="s">
        <v>2633</v>
      </c>
      <c r="AZ90" t="str" cm="1">
        <f t="array" ref="AZ90">IFERROR(INDEX(B$4:B$296,SMALL(IF(EXACT(RIGHT($B$4:$B$296,8),"Non-CLIA"),ROW(B$4:B$296)-ROW(B$4)+1),ROW(89:89))),"")</f>
        <v>Measles Genotyping- Non-CLIA</v>
      </c>
      <c r="BA90" t="str" cm="1">
        <f t="array" ref="BA90">IFERROR(INDEX(B$4:B$296,SMALL(IF(EXACT(RIGHT($B$4:$B$296,6),"- CLIA"),ROW(B$4:B$296)-ROW(B$4)+1),ROW(89:89))),"")</f>
        <v>Paragonimiasis Serology- CLIA</v>
      </c>
    </row>
    <row r="91" spans="2:53" ht="15.5" x14ac:dyDescent="0.35">
      <c r="B91" t="s">
        <v>2634</v>
      </c>
      <c r="C91" t="s">
        <v>2635</v>
      </c>
      <c r="G91" s="7" t="s">
        <v>2636</v>
      </c>
      <c r="K91" t="s">
        <v>2231</v>
      </c>
      <c r="L91" s="20" t="s">
        <v>1755</v>
      </c>
      <c r="M91" s="19"/>
      <c r="O91" s="7" t="s">
        <v>2637</v>
      </c>
      <c r="T91" t="s">
        <v>2638</v>
      </c>
      <c r="X91" s="7" t="s">
        <v>2639</v>
      </c>
      <c r="Y91" t="s">
        <v>2640</v>
      </c>
      <c r="AB91" s="2" t="s">
        <v>2345</v>
      </c>
      <c r="AC91" t="s">
        <v>2641</v>
      </c>
      <c r="AE91" t="s">
        <v>2642</v>
      </c>
      <c r="AF91" t="s">
        <v>2643</v>
      </c>
      <c r="AJ91" s="2" t="s">
        <v>666</v>
      </c>
      <c r="AO91" s="2" t="s">
        <v>693</v>
      </c>
      <c r="AP91" t="s">
        <v>2644</v>
      </c>
      <c r="AR91" t="s">
        <v>2645</v>
      </c>
      <c r="AT91" t="s">
        <v>1874</v>
      </c>
      <c r="AX91" t="s">
        <v>2646</v>
      </c>
      <c r="AY91" t="s">
        <v>2647</v>
      </c>
      <c r="AZ91" t="str" cm="1">
        <f t="array" ref="AZ91">IFERROR(INDEX(B$4:B$296,SMALL(IF(EXACT(RIGHT($B$4:$B$296,8),"Non-CLIA"),ROW(B$4:B$296)-ROW(B$4)+1),ROW(90:90))),"")</f>
        <v>Measles Molecular Special Study- Non-CLIA</v>
      </c>
      <c r="BA91" t="str" cm="1">
        <f t="array" ref="BA91">IFERROR(INDEX(B$4:B$296,SMALL(IF(EXACT(RIGHT($B$4:$B$296,6),"- CLIA"),ROW(B$4:B$296)-ROW(B$4)+1),ROW(90:90))),"")</f>
        <v>Parasites: Morphologic Identification- CLIA</v>
      </c>
    </row>
    <row r="92" spans="2:53" ht="15.5" x14ac:dyDescent="0.35">
      <c r="B92" t="s">
        <v>2648</v>
      </c>
      <c r="C92" t="s">
        <v>2649</v>
      </c>
      <c r="G92" s="7" t="s">
        <v>2650</v>
      </c>
      <c r="K92" t="s">
        <v>2250</v>
      </c>
      <c r="L92" s="20" t="s">
        <v>2651</v>
      </c>
      <c r="M92" s="19"/>
      <c r="O92" s="7" t="s">
        <v>2652</v>
      </c>
      <c r="T92" t="s">
        <v>2653</v>
      </c>
      <c r="X92" s="7" t="s">
        <v>1126</v>
      </c>
      <c r="Y92" t="s">
        <v>2654</v>
      </c>
      <c r="AB92" s="7" t="s">
        <v>2655</v>
      </c>
      <c r="AC92" t="s">
        <v>2656</v>
      </c>
      <c r="AE92" t="s">
        <v>2657</v>
      </c>
      <c r="AF92" t="s">
        <v>2658</v>
      </c>
      <c r="AJ92" s="2" t="s">
        <v>2659</v>
      </c>
      <c r="AO92" s="2" t="s">
        <v>733</v>
      </c>
      <c r="AP92" t="s">
        <v>2660</v>
      </c>
      <c r="AR92" t="s">
        <v>2661</v>
      </c>
      <c r="AT92" t="s">
        <v>1895</v>
      </c>
      <c r="AX92" t="s">
        <v>2662</v>
      </c>
      <c r="AY92" t="s">
        <v>2663</v>
      </c>
      <c r="AZ92" t="str" cm="1">
        <f t="array" ref="AZ92">IFERROR(INDEX(B$4:B$296,SMALL(IF(EXACT(RIGHT($B$4:$B$296,8),"Non-CLIA"),ROW(B$4:B$296)-ROW(B$4)+1),ROW(91:91))),"")</f>
        <v>Measles Neutralization Antibody (Not for Immune Status)- Non-CLIA</v>
      </c>
      <c r="BA92" t="str" cm="1">
        <f t="array" ref="BA92">IFERROR(INDEX(B$4:B$296,SMALL(IF(EXACT(RIGHT($B$4:$B$296,6),"- CLIA"),ROW(B$4:B$296)-ROW(B$4)+1),ROW(91:91))),"")</f>
        <v>Parasites: Telediagnosis- CLIA</v>
      </c>
    </row>
    <row r="93" spans="2:53" ht="15.5" x14ac:dyDescent="0.35">
      <c r="B93" t="s">
        <v>2664</v>
      </c>
      <c r="C93" t="s">
        <v>2665</v>
      </c>
      <c r="G93" s="7" t="s">
        <v>2666</v>
      </c>
      <c r="K93" t="s">
        <v>2268</v>
      </c>
      <c r="L93" s="20" t="s">
        <v>2667</v>
      </c>
      <c r="M93" s="19"/>
      <c r="O93" s="7" t="s">
        <v>2668</v>
      </c>
      <c r="T93" t="s">
        <v>2669</v>
      </c>
      <c r="X93" s="7" t="s">
        <v>2670</v>
      </c>
      <c r="Y93" t="s">
        <v>952</v>
      </c>
      <c r="AB93" s="7" t="s">
        <v>2671</v>
      </c>
      <c r="AC93" t="s">
        <v>2672</v>
      </c>
      <c r="AE93" t="s">
        <v>2673</v>
      </c>
      <c r="AF93" t="s">
        <v>2674</v>
      </c>
      <c r="AJ93" s="2" t="s">
        <v>2675</v>
      </c>
      <c r="AO93" s="2" t="s">
        <v>773</v>
      </c>
      <c r="AP93" t="s">
        <v>628</v>
      </c>
      <c r="AR93" t="s">
        <v>2676</v>
      </c>
      <c r="AT93" t="s">
        <v>1917</v>
      </c>
      <c r="AX93" t="s">
        <v>562</v>
      </c>
      <c r="AY93" t="s">
        <v>2677</v>
      </c>
      <c r="AZ93" t="str" cm="1">
        <f t="array" ref="AZ93">IFERROR(INDEX(B$4:B$296,SMALL(IF(EXACT(RIGHT($B$4:$B$296,8),"Non-CLIA"),ROW(B$4:B$296)-ROW(B$4)+1),ROW(92:92))),"")</f>
        <v>Measles Serology Special Study- Non-CLIA</v>
      </c>
      <c r="BA93" t="str" cm="1">
        <f t="array" ref="BA93">IFERROR(INDEX(B$4:B$296,SMALL(IF(EXACT(RIGHT($B$4:$B$296,6),"- CLIA"),ROW(B$4:B$296)-ROW(B$4)+1),ROW(92:92))),"")</f>
        <v>Pathologic or Molecular Evaluation of Fixed Human Tissues (Non-Fatal U.S. Cases)- CLIA</v>
      </c>
    </row>
    <row r="94" spans="2:53" ht="15.5" x14ac:dyDescent="0.35">
      <c r="B94" t="s">
        <v>2678</v>
      </c>
      <c r="C94" t="s">
        <v>2679</v>
      </c>
      <c r="G94" s="7" t="s">
        <v>2680</v>
      </c>
      <c r="K94" t="s">
        <v>2286</v>
      </c>
      <c r="L94" s="20" t="s">
        <v>2681</v>
      </c>
      <c r="M94" s="19"/>
      <c r="O94" s="7" t="s">
        <v>2682</v>
      </c>
      <c r="T94" t="s">
        <v>2683</v>
      </c>
      <c r="X94" s="7" t="s">
        <v>2684</v>
      </c>
      <c r="Y94" t="s">
        <v>2685</v>
      </c>
      <c r="AB94" s="8" t="s">
        <v>2686</v>
      </c>
      <c r="AC94" t="s">
        <v>2687</v>
      </c>
      <c r="AE94" t="s">
        <v>2688</v>
      </c>
      <c r="AF94" t="s">
        <v>2689</v>
      </c>
      <c r="AJ94" s="2" t="s">
        <v>2690</v>
      </c>
      <c r="AO94" s="2" t="s">
        <v>2626</v>
      </c>
      <c r="AP94" t="s">
        <v>2691</v>
      </c>
      <c r="AR94" t="s">
        <v>2692</v>
      </c>
      <c r="AT94" t="s">
        <v>1939</v>
      </c>
      <c r="AX94" t="s">
        <v>2693</v>
      </c>
      <c r="AY94" t="s">
        <v>2694</v>
      </c>
      <c r="AZ94" t="str" cm="1">
        <f t="array" ref="AZ94">IFERROR(INDEX(B$4:B$296,SMALL(IF(EXACT(RIGHT($B$4:$B$296,8),"Non-CLIA"),ROW(B$4:B$296)-ROW(B$4)+1),ROW(93:93))),"")</f>
        <v>Measurement of HIV Antiretroviral Drugs in Dried Blood Spots and Plasma Specimens by Liquid Chromatography-Tandem Mass Spectrometry- Non-CLIA</v>
      </c>
      <c r="BA94" t="str" cm="1">
        <f t="array" ref="BA94">IFERROR(INDEX(B$4:B$296,SMALL(IF(EXACT(RIGHT($B$4:$B$296,6),"- CLIA"),ROW(B$4:B$296)-ROW(B$4)+1),ROW(93:93))),"")</f>
        <v>Picornavirus Special Study- CLIA</v>
      </c>
    </row>
    <row r="95" spans="2:53" ht="15.5" x14ac:dyDescent="0.35">
      <c r="B95" t="s">
        <v>2695</v>
      </c>
      <c r="C95" t="s">
        <v>2696</v>
      </c>
      <c r="G95" s="7" t="s">
        <v>2697</v>
      </c>
      <c r="K95" t="s">
        <v>2304</v>
      </c>
      <c r="L95" s="20" t="s">
        <v>2698</v>
      </c>
      <c r="M95" s="19"/>
      <c r="O95" s="7" t="s">
        <v>2699</v>
      </c>
      <c r="T95" t="s">
        <v>2700</v>
      </c>
      <c r="X95" s="7" t="s">
        <v>2701</v>
      </c>
      <c r="Y95" t="s">
        <v>2702</v>
      </c>
      <c r="AB95" s="8" t="s">
        <v>2703</v>
      </c>
      <c r="AC95" t="s">
        <v>2704</v>
      </c>
      <c r="AE95" t="s">
        <v>2705</v>
      </c>
      <c r="AF95" t="s">
        <v>2706</v>
      </c>
      <c r="AJ95" s="2" t="s">
        <v>2707</v>
      </c>
      <c r="AO95" s="2" t="s">
        <v>811</v>
      </c>
      <c r="AP95" t="s">
        <v>2708</v>
      </c>
      <c r="AR95" t="s">
        <v>2709</v>
      </c>
      <c r="AT95" t="s">
        <v>1961</v>
      </c>
      <c r="AY95" t="s">
        <v>2710</v>
      </c>
      <c r="AZ95" t="str" cm="1">
        <f t="array" ref="AZ95">IFERROR(INDEX(B$4:B$296,SMALL(IF(EXACT(RIGHT($B$4:$B$296,8),"Non-CLIA"),ROW(B$4:B$296)-ROW(B$4)+1),ROW(94:94))),"")</f>
        <v>Multipathogen Respiratory Panel (Molecular Detection)- Non-CLIA</v>
      </c>
      <c r="BA95" t="str" cm="1">
        <f t="array" ref="BA95">IFERROR(INDEX(B$4:B$296,SMALL(IF(EXACT(RIGHT($B$4:$B$296,6),"- CLIA"),ROW(B$4:B$296)-ROW(B$4)+1),ROW(94:94))),"")</f>
        <v>Polio Serology- CLIA</v>
      </c>
    </row>
    <row r="96" spans="2:53" ht="15.5" x14ac:dyDescent="0.35">
      <c r="B96" t="s">
        <v>2711</v>
      </c>
      <c r="C96" t="s">
        <v>2712</v>
      </c>
      <c r="G96" s="7" t="s">
        <v>2713</v>
      </c>
      <c r="K96" t="s">
        <v>2322</v>
      </c>
      <c r="L96" s="20" t="s">
        <v>2714</v>
      </c>
      <c r="M96" s="19"/>
      <c r="O96" s="7" t="s">
        <v>2715</v>
      </c>
      <c r="T96" t="s">
        <v>2716</v>
      </c>
      <c r="X96" s="7" t="s">
        <v>2717</v>
      </c>
      <c r="Y96" t="s">
        <v>2718</v>
      </c>
      <c r="AB96" s="8" t="s">
        <v>2719</v>
      </c>
      <c r="AC96" t="s">
        <v>2720</v>
      </c>
      <c r="AE96" t="s">
        <v>2721</v>
      </c>
      <c r="AF96" t="s">
        <v>2722</v>
      </c>
      <c r="AJ96" s="2" t="s">
        <v>2723</v>
      </c>
      <c r="AO96" s="174" t="s">
        <v>2345</v>
      </c>
      <c r="AP96" t="s">
        <v>2345</v>
      </c>
      <c r="AR96" t="s">
        <v>2724</v>
      </c>
      <c r="AT96" t="s">
        <v>1980</v>
      </c>
      <c r="AY96" t="s">
        <v>2725</v>
      </c>
      <c r="AZ96" t="str" cm="1">
        <f t="array" ref="AZ96">IFERROR(INDEX(B$4:B$296,SMALL(IF(EXACT(RIGHT($B$4:$B$296,8),"Non-CLIA"),ROW(B$4:B$296)-ROW(B$4)+1),ROW(95:95))),"")</f>
        <v>Mumps Genotyping- Non-CLIA</v>
      </c>
      <c r="BA96" t="str" cm="1">
        <f t="array" ref="BA96">IFERROR(INDEX(B$4:B$296,SMALL(IF(EXACT(RIGHT($B$4:$B$296,6),"- CLIA"),ROW(B$4:B$296)-ROW(B$4)+1),ROW(95:95))),"")</f>
        <v>Poxvirus Molecular Detection- CLIA</v>
      </c>
    </row>
    <row r="97" spans="2:54" ht="15.5" x14ac:dyDescent="0.35">
      <c r="B97" t="s">
        <v>2726</v>
      </c>
      <c r="C97" t="s">
        <v>2727</v>
      </c>
      <c r="G97" s="7" t="s">
        <v>2728</v>
      </c>
      <c r="K97" t="s">
        <v>2339</v>
      </c>
      <c r="L97" s="20" t="s">
        <v>2729</v>
      </c>
      <c r="M97" s="19"/>
      <c r="O97" s="7" t="s">
        <v>2730</v>
      </c>
      <c r="T97" t="s">
        <v>2731</v>
      </c>
      <c r="X97" s="7" t="s">
        <v>2732</v>
      </c>
      <c r="Y97" t="s">
        <v>2733</v>
      </c>
      <c r="AB97" s="60" t="s">
        <v>2734</v>
      </c>
      <c r="AC97" t="s">
        <v>2735</v>
      </c>
      <c r="AE97" t="s">
        <v>2736</v>
      </c>
      <c r="AF97" t="s">
        <v>2737</v>
      </c>
      <c r="AJ97" s="2" t="s">
        <v>1226</v>
      </c>
      <c r="AO97" s="5" t="s">
        <v>2655</v>
      </c>
      <c r="AP97" t="s">
        <v>2184</v>
      </c>
      <c r="AR97" t="s">
        <v>2738</v>
      </c>
      <c r="AT97" t="s">
        <v>1999</v>
      </c>
      <c r="AY97" t="s">
        <v>2739</v>
      </c>
      <c r="AZ97" t="str" cm="1">
        <f t="array" ref="AZ97">IFERROR(INDEX(B$4:B$296,SMALL(IF(EXACT(RIGHT($B$4:$B$296,8),"Non-CLIA"),ROW(B$4:B$296)-ROW(B$4)+1),ROW(96:96))),"")</f>
        <v>Mumps Molecular Special Study- Non-CLIA</v>
      </c>
      <c r="BA97" t="str" cm="1">
        <f t="array" ref="BA97">IFERROR(INDEX(B$4:B$296,SMALL(IF(EXACT(RIGHT($B$4:$B$296,6),"- CLIA"),ROW(B$4:B$296)-ROW(B$4)+1),ROW(96:96))),"")</f>
        <v>Poxvirus Serology- CLIA</v>
      </c>
    </row>
    <row r="98" spans="2:54" ht="16" x14ac:dyDescent="0.4">
      <c r="B98" t="s">
        <v>2740</v>
      </c>
      <c r="C98" t="s">
        <v>2741</v>
      </c>
      <c r="G98" s="7" t="s">
        <v>2742</v>
      </c>
      <c r="K98" t="s">
        <v>2355</v>
      </c>
      <c r="L98" s="20" t="s">
        <v>2743</v>
      </c>
      <c r="M98" s="19"/>
      <c r="O98" s="7" t="s">
        <v>2744</v>
      </c>
      <c r="T98" t="s">
        <v>2745</v>
      </c>
      <c r="X98" s="7" t="s">
        <v>2746</v>
      </c>
      <c r="Y98" t="s">
        <v>2747</v>
      </c>
      <c r="AB98" t="s">
        <v>2748</v>
      </c>
      <c r="AC98" t="s">
        <v>2749</v>
      </c>
      <c r="AE98" t="s">
        <v>2750</v>
      </c>
      <c r="AF98" t="s">
        <v>2751</v>
      </c>
      <c r="AJ98" s="178" t="s">
        <v>2752</v>
      </c>
      <c r="AK98" s="2"/>
      <c r="AP98" s="5" t="s">
        <v>2671</v>
      </c>
      <c r="AQ98" t="s">
        <v>2395</v>
      </c>
      <c r="AS98" t="s">
        <v>2753</v>
      </c>
      <c r="AU98" t="s">
        <v>2019</v>
      </c>
      <c r="AZ98" t="s">
        <v>2754</v>
      </c>
      <c r="BA98" t="str" cm="1">
        <f t="array" ref="BA98">IFERROR(INDEX(B$4:B$296,SMALL(IF(EXACT(RIGHT($B$4:$B$296,8),"Non-CLIA"),ROW(B$4:B$296)-ROW(B$4)+1),ROW(97:97))),"")</f>
        <v>Mumps Neutralization Antibody (Not for Immune Status)- Non-CLIA</v>
      </c>
      <c r="BB98" t="str" cm="1">
        <f t="array" ref="BB98">IFERROR(INDEX(B$4:B$296,SMALL(IF(EXACT(RIGHT($B$4:$B$296,6),"- CLIA"),ROW(B$4:B$296)-ROW(B$4)+1),ROW(97:97))),"")</f>
        <v>Rabies Antemortem Human Testing- CLIA</v>
      </c>
    </row>
    <row r="99" spans="2:54" ht="16" x14ac:dyDescent="0.4">
      <c r="B99" t="s">
        <v>2755</v>
      </c>
      <c r="C99" t="s">
        <v>2756</v>
      </c>
      <c r="G99" s="7" t="s">
        <v>2757</v>
      </c>
      <c r="K99" t="s">
        <v>2372</v>
      </c>
      <c r="L99" s="20" t="s">
        <v>2758</v>
      </c>
      <c r="M99" s="19"/>
      <c r="O99" s="7" t="s">
        <v>2759</v>
      </c>
      <c r="T99" t="s">
        <v>2760</v>
      </c>
      <c r="X99" s="7" t="s">
        <v>2761</v>
      </c>
      <c r="Y99" t="s">
        <v>2762</v>
      </c>
      <c r="AB99" t="s">
        <v>2763</v>
      </c>
      <c r="AC99" t="s">
        <v>2764</v>
      </c>
      <c r="AE99" t="s">
        <v>2765</v>
      </c>
      <c r="AF99" t="s">
        <v>2766</v>
      </c>
      <c r="AJ99" s="178" t="s">
        <v>2767</v>
      </c>
      <c r="AK99" s="2"/>
      <c r="AP99" s="59" t="s">
        <v>2686</v>
      </c>
      <c r="AQ99" t="s">
        <v>2428</v>
      </c>
      <c r="AS99" t="s">
        <v>2768</v>
      </c>
      <c r="AU99" t="s">
        <v>2039</v>
      </c>
      <c r="AZ99" t="s">
        <v>2769</v>
      </c>
      <c r="BA99" t="str" cm="1">
        <f t="array" ref="BA99">IFERROR(INDEX(B$4:B$296,SMALL(IF(EXACT(RIGHT($B$4:$B$296,8),"Non-CLIA"),ROW(B$4:B$296)-ROW(B$4)+1),ROW(98:98))),"")</f>
        <v>Mumps Serology Special Study- Non-CLIA</v>
      </c>
      <c r="BB99" t="str" cm="1">
        <f t="array" ref="BB99">IFERROR(INDEX(B$4:B$296,SMALL(IF(EXACT(RIGHT($B$4:$B$296,6),"- CLIA"),ROW(B$4:B$296)-ROW(B$4)+1),ROW(98:98))),"")</f>
        <v>Rabies Antibody Titer (Human)- CLIA</v>
      </c>
    </row>
    <row r="100" spans="2:54" ht="15.5" x14ac:dyDescent="0.35">
      <c r="B100" t="s">
        <v>2770</v>
      </c>
      <c r="C100" t="s">
        <v>2771</v>
      </c>
      <c r="G100" s="7" t="s">
        <v>2772</v>
      </c>
      <c r="K100" t="s">
        <v>2389</v>
      </c>
      <c r="L100" s="20" t="s">
        <v>2773</v>
      </c>
      <c r="M100" s="19"/>
      <c r="O100" s="7" t="s">
        <v>2590</v>
      </c>
      <c r="T100" t="s">
        <v>2774</v>
      </c>
      <c r="X100" s="7" t="s">
        <v>2775</v>
      </c>
      <c r="Y100" t="s">
        <v>2776</v>
      </c>
      <c r="AB100" s="59" t="s">
        <v>2777</v>
      </c>
      <c r="AC100" t="s">
        <v>2778</v>
      </c>
      <c r="AE100" t="s">
        <v>2779</v>
      </c>
      <c r="AF100" t="s">
        <v>2780</v>
      </c>
      <c r="AJ100" s="2" t="s">
        <v>2781</v>
      </c>
      <c r="AO100" s="59" t="s">
        <v>2703</v>
      </c>
      <c r="AP100" t="s">
        <v>2411</v>
      </c>
      <c r="AR100" t="s">
        <v>2782</v>
      </c>
      <c r="AT100" t="s">
        <v>2057</v>
      </c>
      <c r="AY100" t="s">
        <v>2783</v>
      </c>
      <c r="AZ100" t="str" cm="1">
        <f t="array" ref="AZ100">IFERROR(INDEX(B$4:B$296,SMALL(IF(EXACT(RIGHT($B$4:$B$296,8),"Non-CLIA"),ROW(B$4:B$296)-ROW(B$4)+1),ROW(99:99))),"")</f>
        <v>Mycobacterium TB Complex - Special Study- Non-CLIA</v>
      </c>
      <c r="BA100" t="str" cm="1">
        <f t="array" ref="BA100">IFERROR(INDEX(B$4:B$296,SMALL(IF(EXACT(RIGHT($B$4:$B$296,6),"- CLIA"),ROW(B$4:B$296)-ROW(B$4)+1),ROW(99:99))),"")</f>
        <v>Rickettsia Molecular Detection- CLIA</v>
      </c>
    </row>
    <row r="101" spans="2:54" ht="15.5" x14ac:dyDescent="0.35">
      <c r="B101" t="s">
        <v>2784</v>
      </c>
      <c r="C101" t="s">
        <v>2785</v>
      </c>
      <c r="G101" s="7" t="s">
        <v>2786</v>
      </c>
      <c r="K101" t="s">
        <v>2405</v>
      </c>
      <c r="L101" s="20" t="s">
        <v>2787</v>
      </c>
      <c r="M101" s="19"/>
      <c r="O101" s="7" t="s">
        <v>2788</v>
      </c>
      <c r="T101" t="s">
        <v>2789</v>
      </c>
      <c r="X101" s="7" t="s">
        <v>2790</v>
      </c>
      <c r="Y101" t="s">
        <v>2791</v>
      </c>
      <c r="AB101" t="s">
        <v>2792</v>
      </c>
      <c r="AC101" t="s">
        <v>2793</v>
      </c>
      <c r="AE101" t="s">
        <v>2794</v>
      </c>
      <c r="AF101" t="s">
        <v>2795</v>
      </c>
      <c r="AO101" s="59" t="s">
        <v>2719</v>
      </c>
      <c r="AP101" t="s">
        <v>2546</v>
      </c>
      <c r="AR101" t="s">
        <v>2796</v>
      </c>
      <c r="AT101" t="s">
        <v>2075</v>
      </c>
      <c r="AY101" t="s">
        <v>2797</v>
      </c>
      <c r="AZ101" t="str" cm="1">
        <f t="array" ref="AZ101">IFERROR(INDEX(B$4:B$296,SMALL(IF(EXACT(RIGHT($B$4:$B$296,8),"Non-CLIA"),ROW(B$4:B$296)-ROW(B$4)+1),ROW(100:100))),"")</f>
        <v>Mycobacterium TB Complex (International Only) Identification and Drug Susceptibility Testing- Non-CLIA</v>
      </c>
      <c r="BA101" t="str" cm="1">
        <f t="array" ref="BA101">IFERROR(INDEX(B$4:B$296,SMALL(IF(EXACT(RIGHT($B$4:$B$296,6),"- CLIA"),ROW(B$4:B$296)-ROW(B$4)+1),ROW(100:100))),"")</f>
        <v>Rickettsia Serology Spotted Fever Group (RMSF) Serology- CLIA</v>
      </c>
    </row>
    <row r="102" spans="2:54" ht="15.5" x14ac:dyDescent="0.35">
      <c r="B102" t="s">
        <v>2798</v>
      </c>
      <c r="C102" t="s">
        <v>2799</v>
      </c>
      <c r="G102" s="7" t="s">
        <v>2800</v>
      </c>
      <c r="K102" t="s">
        <v>2422</v>
      </c>
      <c r="L102" s="20" t="s">
        <v>1929</v>
      </c>
      <c r="M102" s="19"/>
      <c r="O102" s="7" t="s">
        <v>2801</v>
      </c>
      <c r="T102" t="s">
        <v>2802</v>
      </c>
      <c r="X102" s="7" t="s">
        <v>2803</v>
      </c>
      <c r="Y102" t="s">
        <v>2804</v>
      </c>
      <c r="AB102" s="59" t="s">
        <v>2805</v>
      </c>
      <c r="AC102" t="s">
        <v>2806</v>
      </c>
      <c r="AE102" t="s">
        <v>2807</v>
      </c>
      <c r="AF102" t="s">
        <v>2808</v>
      </c>
      <c r="AO102" s="60" t="s">
        <v>2809</v>
      </c>
      <c r="AP102" t="s">
        <v>2720</v>
      </c>
      <c r="AR102" t="s">
        <v>2810</v>
      </c>
      <c r="AT102" t="s">
        <v>2093</v>
      </c>
      <c r="AY102" t="s">
        <v>2811</v>
      </c>
      <c r="AZ102" t="str" cm="1">
        <f t="array" ref="AZ102">IFERROR(INDEX(B$4:B$296,SMALL(IF(EXACT(RIGHT($B$4:$B$296,8),"Non-CLIA"),ROW(B$4:B$296)-ROW(B$4)+1),ROW(101:101))),"")</f>
        <v>Mycoplasma pneumoniae Macrolide Susceptibility Genotyping- Non-CLIA</v>
      </c>
      <c r="BA102" t="str" cm="1">
        <f t="array" ref="BA102">IFERROR(INDEX(B$4:B$296,SMALL(IF(EXACT(RIGHT($B$4:$B$296,6),"- CLIA"),ROW(B$4:B$296)-ROW(B$4)+1),ROW(101:101))),"")</f>
        <v>Rickettsia Serology Typhus Group Serology- CLIA</v>
      </c>
    </row>
    <row r="103" spans="2:54" ht="15.5" x14ac:dyDescent="0.35">
      <c r="B103" t="s">
        <v>2812</v>
      </c>
      <c r="C103" t="s">
        <v>2813</v>
      </c>
      <c r="G103" s="7" t="s">
        <v>2814</v>
      </c>
      <c r="K103" t="s">
        <v>1597</v>
      </c>
      <c r="L103" s="20" t="s">
        <v>2815</v>
      </c>
      <c r="M103" s="19"/>
      <c r="O103" s="7" t="s">
        <v>2816</v>
      </c>
      <c r="T103" t="s">
        <v>2817</v>
      </c>
      <c r="X103" s="7" t="s">
        <v>2818</v>
      </c>
      <c r="Y103" t="s">
        <v>2819</v>
      </c>
      <c r="AB103" s="5" t="s">
        <v>2820</v>
      </c>
      <c r="AC103" t="s">
        <v>2821</v>
      </c>
      <c r="AE103" t="s">
        <v>2822</v>
      </c>
      <c r="AF103" t="s">
        <v>2823</v>
      </c>
      <c r="AO103" t="s">
        <v>2748</v>
      </c>
      <c r="AP103" t="s">
        <v>2824</v>
      </c>
      <c r="AR103" t="s">
        <v>2825</v>
      </c>
      <c r="AT103" t="s">
        <v>2112</v>
      </c>
      <c r="AY103" t="s">
        <v>2826</v>
      </c>
      <c r="AZ103" t="str" cm="1">
        <f t="array" ref="AZ103">IFERROR(INDEX(B$4:B$296,SMALL(IF(EXACT(RIGHT($B$4:$B$296,8),"Non-CLIA"),ROW(B$4:B$296)-ROW(B$4)+1),ROW(102:102))),"")</f>
        <v>Mycoplasma pneumoniae Molecular Detection- Non-CLIA</v>
      </c>
      <c r="BA103" t="str" cm="1">
        <f t="array" ref="BA103">IFERROR(INDEX(B$4:B$296,SMALL(IF(EXACT(RIGHT($B$4:$B$296,6),"- CLIA"),ROW(B$4:B$296)-ROW(B$4)+1),ROW(102:102))),"")</f>
        <v>Rift Valley Fever (RVF) Testing- CLIA</v>
      </c>
    </row>
    <row r="104" spans="2:54" ht="15.5" x14ac:dyDescent="0.35">
      <c r="B104" t="s">
        <v>2827</v>
      </c>
      <c r="C104" t="s">
        <v>2828</v>
      </c>
      <c r="G104" s="7" t="s">
        <v>2829</v>
      </c>
      <c r="K104" t="s">
        <v>1618</v>
      </c>
      <c r="L104" s="20" t="s">
        <v>2830</v>
      </c>
      <c r="M104" s="19"/>
      <c r="O104" s="7" t="s">
        <v>2831</v>
      </c>
      <c r="T104" t="s">
        <v>2832</v>
      </c>
      <c r="X104" s="7" t="s">
        <v>2833</v>
      </c>
      <c r="Y104" t="s">
        <v>2834</v>
      </c>
      <c r="AB104" t="s">
        <v>2835</v>
      </c>
      <c r="AC104" t="s">
        <v>2836</v>
      </c>
      <c r="AE104" t="s">
        <v>2837</v>
      </c>
      <c r="AF104" t="s">
        <v>2838</v>
      </c>
      <c r="AO104" t="s">
        <v>2763</v>
      </c>
      <c r="AP104" t="s">
        <v>2839</v>
      </c>
      <c r="AR104" t="s">
        <v>2840</v>
      </c>
      <c r="AT104" t="s">
        <v>2130</v>
      </c>
      <c r="AY104" t="s">
        <v>2841</v>
      </c>
      <c r="AZ104" t="str" cm="1">
        <f t="array" ref="AZ104">IFERROR(INDEX(B$4:B$296,SMALL(IF(EXACT(RIGHT($B$4:$B$296,8),"Non-CLIA"),ROW(B$4:B$296)-ROW(B$4)+1),ROW(103:103))),"")</f>
        <v>Naegleria Molecular Detection- Non-CLIA</v>
      </c>
      <c r="BA104" t="str" cm="1">
        <f t="array" ref="BA104">IFERROR(INDEX(B$4:B$296,SMALL(IF(EXACT(RIGHT($B$4:$B$296,6),"- CLIA"),ROW(B$4:B$296)-ROW(B$4)+1),ROW(103:103))),"")</f>
        <v>Rubella Avidity- CLIA</v>
      </c>
    </row>
    <row r="105" spans="2:54" ht="15.5" x14ac:dyDescent="0.35">
      <c r="B105" t="s">
        <v>2842</v>
      </c>
      <c r="C105" t="s">
        <v>2843</v>
      </c>
      <c r="G105" s="7" t="s">
        <v>2844</v>
      </c>
      <c r="K105" t="s">
        <v>1642</v>
      </c>
      <c r="L105" s="20" t="s">
        <v>2845</v>
      </c>
      <c r="M105" s="19"/>
      <c r="O105" s="7" t="s">
        <v>2846</v>
      </c>
      <c r="T105" t="s">
        <v>2847</v>
      </c>
      <c r="X105" s="7" t="s">
        <v>2848</v>
      </c>
      <c r="Y105" t="s">
        <v>2849</v>
      </c>
      <c r="AB105" t="s">
        <v>2850</v>
      </c>
      <c r="AC105" t="s">
        <v>2851</v>
      </c>
      <c r="AE105" t="s">
        <v>2852</v>
      </c>
      <c r="AF105" t="s">
        <v>2853</v>
      </c>
      <c r="AO105" s="59" t="s">
        <v>2777</v>
      </c>
      <c r="AP105" t="s">
        <v>2165</v>
      </c>
      <c r="AR105" t="s">
        <v>2854</v>
      </c>
      <c r="AT105" t="s">
        <v>2148</v>
      </c>
      <c r="AY105" t="s">
        <v>2855</v>
      </c>
      <c r="AZ105" t="str" cm="1">
        <f t="array" ref="AZ105">IFERROR(INDEX(B$4:B$296,SMALL(IF(EXACT(RIGHT($B$4:$B$296,8),"Non-CLIA"),ROW(B$4:B$296)-ROW(B$4)+1),ROW(104:104))),"")</f>
        <v>NARMS Susceptibility Testing- Non-CLIA</v>
      </c>
      <c r="BA105" t="str" cm="1">
        <f t="array" ref="BA105">IFERROR(INDEX(B$4:B$296,SMALL(IF(EXACT(RIGHT($B$4:$B$296,6),"- CLIA"),ROW(B$4:B$296)-ROW(B$4)+1),ROW(104:104))),"")</f>
        <v>Rubella Detection- CLIA</v>
      </c>
    </row>
    <row r="106" spans="2:54" ht="15.5" x14ac:dyDescent="0.35">
      <c r="B106" t="s">
        <v>2856</v>
      </c>
      <c r="C106" t="s">
        <v>2857</v>
      </c>
      <c r="G106" s="7" t="s">
        <v>2858</v>
      </c>
      <c r="K106" t="s">
        <v>2439</v>
      </c>
      <c r="L106" s="20" t="s">
        <v>2859</v>
      </c>
      <c r="M106" s="19"/>
      <c r="O106" s="7" t="s">
        <v>2860</v>
      </c>
      <c r="T106" t="s">
        <v>2861</v>
      </c>
      <c r="X106" s="7" t="s">
        <v>2862</v>
      </c>
      <c r="Y106" t="s">
        <v>2863</v>
      </c>
      <c r="AB106" s="5" t="s">
        <v>2864</v>
      </c>
      <c r="AC106" t="s">
        <v>2865</v>
      </c>
      <c r="AE106" t="s">
        <v>2866</v>
      </c>
      <c r="AF106" t="s">
        <v>2867</v>
      </c>
      <c r="AO106" t="s">
        <v>2792</v>
      </c>
      <c r="AP106" t="s">
        <v>2868</v>
      </c>
      <c r="AR106" t="s">
        <v>2869</v>
      </c>
      <c r="AT106" t="s">
        <v>2167</v>
      </c>
      <c r="AY106" t="s">
        <v>2870</v>
      </c>
      <c r="AZ106" t="str" cm="1">
        <f t="array" ref="AZ106">IFERROR(INDEX(B$4:B$296,SMALL(IF(EXACT(RIGHT($B$4:$B$296,8),"Non-CLIA"),ROW(B$4:B$296)-ROW(B$4)+1),ROW(105:105))),"")</f>
        <v>Neisseria gonorrhoeae Surveillance Study- Non-CLIA</v>
      </c>
      <c r="BA106" t="str" cm="1">
        <f t="array" ref="BA106">IFERROR(INDEX(B$4:B$296,SMALL(IF(EXACT(RIGHT($B$4:$B$296,6),"- CLIA"),ROW(B$4:B$296)-ROW(B$4)+1),ROW(105:105))),"")</f>
        <v>Rubella Serology- CLIA</v>
      </c>
    </row>
    <row r="107" spans="2:54" ht="15.5" x14ac:dyDescent="0.35">
      <c r="B107" t="s">
        <v>2871</v>
      </c>
      <c r="C107" t="s">
        <v>2872</v>
      </c>
      <c r="G107" s="7" t="s">
        <v>2873</v>
      </c>
      <c r="K107" t="s">
        <v>2456</v>
      </c>
      <c r="L107" s="20" t="s">
        <v>1149</v>
      </c>
      <c r="M107" s="19"/>
      <c r="O107" s="7" t="s">
        <v>2874</v>
      </c>
      <c r="T107" t="s">
        <v>2875</v>
      </c>
      <c r="X107" s="7" t="s">
        <v>2876</v>
      </c>
      <c r="Y107" t="s">
        <v>2877</v>
      </c>
      <c r="AB107" t="s">
        <v>2878</v>
      </c>
      <c r="AC107" t="s">
        <v>2879</v>
      </c>
      <c r="AE107" t="s">
        <v>2880</v>
      </c>
      <c r="AF107" t="s">
        <v>2881</v>
      </c>
      <c r="AO107" s="59" t="s">
        <v>2805</v>
      </c>
      <c r="AP107" t="s">
        <v>2293</v>
      </c>
      <c r="AR107" t="s">
        <v>2882</v>
      </c>
      <c r="AT107" t="s">
        <v>2186</v>
      </c>
      <c r="AY107" t="s">
        <v>2883</v>
      </c>
      <c r="AZ107" t="str" cm="1">
        <f t="array" ref="AZ107">IFERROR(INDEX(B$4:B$296,SMALL(IF(EXACT(RIGHT($B$4:$B$296,8),"Non-CLIA"),ROW(B$4:B$296)-ROW(B$4)+1),ROW(106:106))),"")</f>
        <v>Neisseria meningitidis Surveillance- Non-CLIA</v>
      </c>
      <c r="BA107" t="str" cm="1">
        <f t="array" ref="BA107">IFERROR(INDEX(B$4:B$296,SMALL(IF(EXACT(RIGHT($B$4:$B$296,6),"- CLIA"),ROW(B$4:B$296)-ROW(B$4)+1),ROW(106:106))),"")</f>
        <v>Schistosomiasis Serology- CLIA</v>
      </c>
    </row>
    <row r="108" spans="2:54" ht="15.5" x14ac:dyDescent="0.35">
      <c r="B108" t="s">
        <v>2884</v>
      </c>
      <c r="C108" t="s">
        <v>2885</v>
      </c>
      <c r="G108" s="7" t="s">
        <v>2886</v>
      </c>
      <c r="K108" t="s">
        <v>2473</v>
      </c>
      <c r="L108" s="20" t="s">
        <v>2030</v>
      </c>
      <c r="M108" s="19"/>
      <c r="O108" s="7" t="s">
        <v>2887</v>
      </c>
      <c r="T108" t="s">
        <v>2888</v>
      </c>
      <c r="X108" s="7" t="s">
        <v>2889</v>
      </c>
      <c r="Y108" t="s">
        <v>2890</v>
      </c>
      <c r="AB108" t="s">
        <v>2891</v>
      </c>
      <c r="AC108" t="s">
        <v>2892</v>
      </c>
      <c r="AE108" t="s">
        <v>2893</v>
      </c>
      <c r="AF108" t="s">
        <v>2894</v>
      </c>
      <c r="AO108" s="5" t="s">
        <v>2820</v>
      </c>
      <c r="AP108" t="s">
        <v>2627</v>
      </c>
      <c r="AR108" t="s">
        <v>2895</v>
      </c>
      <c r="AT108" t="s">
        <v>2204</v>
      </c>
      <c r="AY108" t="s">
        <v>2896</v>
      </c>
      <c r="AZ108" t="str" cm="1">
        <f t="array" ref="AZ108">IFERROR(INDEX(B$4:B$296,SMALL(IF(EXACT(RIGHT($B$4:$B$296,8),"Non-CLIA"),ROW(B$4:B$296)-ROW(B$4)+1),ROW(107:107))),"")</f>
        <v>New World Hantavirus Testing- Non-CLIA</v>
      </c>
      <c r="BA108" t="str" cm="1">
        <f t="array" ref="BA108">IFERROR(INDEX(B$4:B$296,SMALL(IF(EXACT(RIGHT($B$4:$B$296,6),"- CLIA"),ROW(B$4:B$296)-ROW(B$4)+1),ROW(107:107))),"")</f>
        <v>Simian Immunodeficiency Virus (SIV) and SIV/Human Immunodeficiency Virus (SHIV) Recombinant Virus Testing- CLIA</v>
      </c>
    </row>
    <row r="109" spans="2:54" ht="15.5" x14ac:dyDescent="0.35">
      <c r="B109" t="s">
        <v>2897</v>
      </c>
      <c r="C109" t="s">
        <v>2898</v>
      </c>
      <c r="G109" s="7" t="s">
        <v>2899</v>
      </c>
      <c r="K109" t="s">
        <v>2490</v>
      </c>
      <c r="L109" s="20" t="s">
        <v>2900</v>
      </c>
      <c r="M109" s="19"/>
      <c r="O109" s="7" t="s">
        <v>2901</v>
      </c>
      <c r="T109" t="s">
        <v>2902</v>
      </c>
      <c r="X109" s="7" t="s">
        <v>2903</v>
      </c>
      <c r="Y109" t="s">
        <v>2904</v>
      </c>
      <c r="AB109" s="5" t="s">
        <v>2905</v>
      </c>
      <c r="AC109" t="s">
        <v>2906</v>
      </c>
      <c r="AE109" t="s">
        <v>2907</v>
      </c>
      <c r="AF109" t="s">
        <v>2908</v>
      </c>
      <c r="AO109" t="s">
        <v>2835</v>
      </c>
      <c r="AP109" t="s">
        <v>2909</v>
      </c>
      <c r="AR109" t="s">
        <v>2910</v>
      </c>
      <c r="AT109" t="s">
        <v>2222</v>
      </c>
      <c r="AY109" t="s">
        <v>2911</v>
      </c>
      <c r="AZ109" t="str" cm="1">
        <f t="array" ref="AZ109">IFERROR(INDEX(B$4:B$296,SMALL(IF(EXACT(RIGHT($B$4:$B$296,8),"Non-CLIA"),ROW(B$4:B$296)-ROW(B$4)+1),ROW(108:108))),"")</f>
        <v>Nipah Virus Testing- Non-CLIA</v>
      </c>
      <c r="BA109" t="str" cm="1">
        <f t="array" ref="BA109">IFERROR(INDEX(B$4:B$296,SMALL(IF(EXACT(RIGHT($B$4:$B$296,6),"- CLIA"),ROW(B$4:B$296)-ROW(B$4)+1),ROW(108:108))),"")</f>
        <v>Staphylococcal Toxic Shock Syndrome Toxin - Identification (ID)- CLIA</v>
      </c>
    </row>
    <row r="110" spans="2:54" ht="15.5" x14ac:dyDescent="0.35">
      <c r="B110" t="s">
        <v>2912</v>
      </c>
      <c r="C110" t="s">
        <v>2913</v>
      </c>
      <c r="G110" s="7" t="s">
        <v>2914</v>
      </c>
      <c r="K110" t="s">
        <v>2507</v>
      </c>
      <c r="L110" s="20" t="s">
        <v>666</v>
      </c>
      <c r="M110" s="19"/>
      <c r="O110" s="7" t="s">
        <v>2915</v>
      </c>
      <c r="T110" t="s">
        <v>2916</v>
      </c>
      <c r="X110" s="7" t="s">
        <v>2917</v>
      </c>
      <c r="Y110" t="s">
        <v>2918</v>
      </c>
      <c r="AB110" t="s">
        <v>2919</v>
      </c>
      <c r="AC110" t="s">
        <v>2920</v>
      </c>
      <c r="AE110" t="s">
        <v>2921</v>
      </c>
      <c r="AF110" t="s">
        <v>2922</v>
      </c>
      <c r="AO110" t="s">
        <v>2850</v>
      </c>
      <c r="AP110" t="s">
        <v>2923</v>
      </c>
      <c r="AR110" t="s">
        <v>2924</v>
      </c>
      <c r="AT110" t="s">
        <v>2241</v>
      </c>
      <c r="AY110" t="s">
        <v>2925</v>
      </c>
      <c r="AZ110" t="str" cm="1">
        <f t="array" ref="AZ110">IFERROR(INDEX(B$4:B$296,SMALL(IF(EXACT(RIGHT($B$4:$B$296,8),"Non-CLIA"),ROW(B$4:B$296)-ROW(B$4)+1),ROW(109:109))),"")</f>
        <v>Norovirus Genotyping- Non-CLIA</v>
      </c>
      <c r="BA110" t="str" cm="1">
        <f t="array" ref="BA110">IFERROR(INDEX(B$4:B$296,SMALL(IF(EXACT(RIGHT($B$4:$B$296,6),"- CLIA"),ROW(B$4:B$296)-ROW(B$4)+1),ROW(109:109))),"")</f>
        <v>Transmission Electron Microscopy Evaluation for Infectious Etiologies- CLIA</v>
      </c>
    </row>
    <row r="111" spans="2:54" ht="15.5" x14ac:dyDescent="0.35">
      <c r="B111" t="s">
        <v>2926</v>
      </c>
      <c r="C111" t="s">
        <v>2927</v>
      </c>
      <c r="G111" s="7" t="s">
        <v>1492</v>
      </c>
      <c r="K111" t="s">
        <v>1665</v>
      </c>
      <c r="L111" s="20" t="s">
        <v>2928</v>
      </c>
      <c r="M111" s="19"/>
      <c r="O111" s="7" t="s">
        <v>2929</v>
      </c>
      <c r="T111" t="s">
        <v>2930</v>
      </c>
      <c r="X111" s="7" t="s">
        <v>2931</v>
      </c>
      <c r="Y111" t="s">
        <v>2932</v>
      </c>
      <c r="AB111" t="s">
        <v>2933</v>
      </c>
      <c r="AC111" t="s">
        <v>2934</v>
      </c>
      <c r="AE111" t="s">
        <v>2935</v>
      </c>
      <c r="AF111" t="s">
        <v>2936</v>
      </c>
      <c r="AO111" s="5" t="s">
        <v>2864</v>
      </c>
      <c r="AP111" t="s">
        <v>1650</v>
      </c>
      <c r="AR111" t="s">
        <v>2937</v>
      </c>
      <c r="AT111" t="s">
        <v>2259</v>
      </c>
      <c r="AY111" t="s">
        <v>2938</v>
      </c>
      <c r="AZ111" t="str" cm="1">
        <f t="array" ref="AZ111">IFERROR(INDEX(B$4:B$296,SMALL(IF(EXACT(RIGHT($B$4:$B$296,8),"Non-CLIA"),ROW(B$4:B$296)-ROW(B$4)+1),ROW(110:110))),"")</f>
        <v>Norovirus Molecular Detection and Genotyping- Non-CLIA</v>
      </c>
      <c r="BA111" t="str" cm="1">
        <f t="array" ref="BA111">IFERROR(INDEX(B$4:B$296,SMALL(IF(EXACT(RIGHT($B$4:$B$296,6),"- CLIA"),ROW(B$4:B$296)-ROW(B$4)+1),ROW(110:110))),"")</f>
        <v>Trichomonas Susceptibility- CLIA</v>
      </c>
    </row>
    <row r="112" spans="2:54" ht="15.5" x14ac:dyDescent="0.35">
      <c r="B112" t="s">
        <v>2939</v>
      </c>
      <c r="C112" t="s">
        <v>2940</v>
      </c>
      <c r="G112" s="7" t="s">
        <v>2941</v>
      </c>
      <c r="K112" t="s">
        <v>2524</v>
      </c>
      <c r="L112" s="20" t="s">
        <v>2942</v>
      </c>
      <c r="M112" s="19"/>
      <c r="O112" s="7" t="s">
        <v>2943</v>
      </c>
      <c r="T112" t="s">
        <v>2944</v>
      </c>
      <c r="X112" s="7" t="s">
        <v>2945</v>
      </c>
      <c r="Y112" t="s">
        <v>2946</v>
      </c>
      <c r="AB112" t="s">
        <v>2947</v>
      </c>
      <c r="AC112" t="s">
        <v>2948</v>
      </c>
      <c r="AE112" t="s">
        <v>2949</v>
      </c>
      <c r="AF112" t="s">
        <v>2950</v>
      </c>
      <c r="AO112" t="s">
        <v>2878</v>
      </c>
      <c r="AP112" t="s">
        <v>2951</v>
      </c>
      <c r="AR112" t="s">
        <v>2952</v>
      </c>
      <c r="AT112" t="s">
        <v>2277</v>
      </c>
      <c r="AY112" t="s">
        <v>2953</v>
      </c>
      <c r="AZ112" t="str" cm="1">
        <f t="array" ref="AZ112">IFERROR(INDEX(B$4:B$296,SMALL(IF(EXACT(RIGHT($B$4:$B$296,8),"Non-CLIA"),ROW(B$4:B$296)-ROW(B$4)+1),ROW(111:111))),"")</f>
        <v>Parasite - Special Study- Non-CLIA</v>
      </c>
      <c r="BA112" t="str" cm="1">
        <f t="array" ref="BA112">IFERROR(INDEX(B$4:B$296,SMALL(IF(EXACT(RIGHT($B$4:$B$296,6),"- CLIA"),ROW(B$4:B$296)-ROW(B$4)+1),ROW(111:111))),"")</f>
        <v>Varicella Zoster Virus (VZV) Serology- CLIA</v>
      </c>
    </row>
    <row r="113" spans="2:53" ht="15.5" x14ac:dyDescent="0.35">
      <c r="B113" t="s">
        <v>2954</v>
      </c>
      <c r="C113" t="s">
        <v>2955</v>
      </c>
      <c r="G113" s="7" t="s">
        <v>2956</v>
      </c>
      <c r="K113" t="s">
        <v>1687</v>
      </c>
      <c r="L113" s="20" t="s">
        <v>2957</v>
      </c>
      <c r="M113" s="19"/>
      <c r="O113" s="7" t="s">
        <v>2958</v>
      </c>
      <c r="T113" t="s">
        <v>2959</v>
      </c>
      <c r="X113" s="7" t="s">
        <v>2960</v>
      </c>
      <c r="Y113" t="s">
        <v>2961</v>
      </c>
      <c r="AB113" t="s">
        <v>2962</v>
      </c>
      <c r="AC113" t="s">
        <v>2963</v>
      </c>
      <c r="AE113" t="s">
        <v>2964</v>
      </c>
      <c r="AF113" t="s">
        <v>2965</v>
      </c>
      <c r="AO113" t="s">
        <v>2891</v>
      </c>
      <c r="AP113" t="s">
        <v>2966</v>
      </c>
      <c r="AR113" t="s">
        <v>2967</v>
      </c>
      <c r="AT113" t="s">
        <v>2295</v>
      </c>
      <c r="AY113" t="s">
        <v>2968</v>
      </c>
      <c r="AZ113" t="str" cm="1">
        <f t="array" ref="AZ113">IFERROR(INDEX(B$4:B$296,SMALL(IF(EXACT(RIGHT($B$4:$B$296,8),"Non-CLIA"),ROW(B$4:B$296)-ROW(B$4)+1),ROW(112:112))),"")</f>
        <v>Pathologic or Molecular Evaluation of Fixed Animal Tissues- Non-CLIA</v>
      </c>
      <c r="BA113" t="str" cm="1">
        <f t="array" ref="BA113">IFERROR(INDEX(B$4:B$296,SMALL(IF(EXACT(RIGHT($B$4:$B$296,6),"- CLIA"),ROW(B$4:B$296)-ROW(B$4)+1),ROW(112:112))),"")</f>
        <v>Varicella Zoster Virus Detection (Wild-type vs. Vaccine)- CLIA</v>
      </c>
    </row>
    <row r="114" spans="2:53" ht="15.5" x14ac:dyDescent="0.35">
      <c r="B114" t="s">
        <v>2969</v>
      </c>
      <c r="C114" t="s">
        <v>2970</v>
      </c>
      <c r="G114" s="7" t="s">
        <v>2971</v>
      </c>
      <c r="K114" t="s">
        <v>2540</v>
      </c>
      <c r="L114" s="20" t="s">
        <v>2140</v>
      </c>
      <c r="M114" s="19"/>
      <c r="O114" s="7" t="s">
        <v>2972</v>
      </c>
      <c r="T114" t="s">
        <v>2973</v>
      </c>
      <c r="X114" s="7" t="s">
        <v>2974</v>
      </c>
      <c r="Y114" t="s">
        <v>2975</v>
      </c>
      <c r="AB114" t="s">
        <v>2976</v>
      </c>
      <c r="AC114" t="s">
        <v>2977</v>
      </c>
      <c r="AE114" t="s">
        <v>2978</v>
      </c>
      <c r="AF114" t="s">
        <v>2979</v>
      </c>
      <c r="AO114" s="5" t="s">
        <v>2905</v>
      </c>
      <c r="AP114" t="s">
        <v>2980</v>
      </c>
      <c r="AR114" t="s">
        <v>2981</v>
      </c>
      <c r="AT114" t="s">
        <v>2313</v>
      </c>
      <c r="AY114" t="s">
        <v>2982</v>
      </c>
      <c r="AZ114" t="str" cm="1">
        <f t="array" ref="AZ114">IFERROR(INDEX(B$4:B$296,SMALL(IF(EXACT(RIGHT($B$4:$B$296,8),"Non-CLIA"),ROW(B$4:B$296)-ROW(B$4)+1),ROW(113:113))),"")</f>
        <v>Pathologic or Molecular Evaluation of Fixed Human Tissues (Fatal or International Cases)- Non-CLIA</v>
      </c>
      <c r="BA114" t="str" cm="1">
        <f t="array" ref="BA114">IFERROR(INDEX(B$4:B$296,SMALL(IF(EXACT(RIGHT($B$4:$B$296,6),"- CLIA"),ROW(B$4:B$296)-ROW(B$4)+1),ROW(113:113))),"")</f>
        <v>Yersinia pestis Serology- CLIA</v>
      </c>
    </row>
    <row r="115" spans="2:53" ht="15.5" x14ac:dyDescent="0.35">
      <c r="B115" t="s">
        <v>2983</v>
      </c>
      <c r="C115" t="s">
        <v>2984</v>
      </c>
      <c r="G115" s="7" t="s">
        <v>2985</v>
      </c>
      <c r="K115" t="s">
        <v>932</v>
      </c>
      <c r="L115" s="20" t="s">
        <v>2986</v>
      </c>
      <c r="M115" s="19"/>
      <c r="O115" s="7" t="s">
        <v>2987</v>
      </c>
      <c r="T115" t="s">
        <v>2988</v>
      </c>
      <c r="X115" s="7" t="s">
        <v>2989</v>
      </c>
      <c r="Y115" t="s">
        <v>2990</v>
      </c>
      <c r="AB115" t="s">
        <v>2991</v>
      </c>
      <c r="AC115" t="s">
        <v>2992</v>
      </c>
      <c r="AE115" t="s">
        <v>2993</v>
      </c>
      <c r="AF115" t="s">
        <v>2994</v>
      </c>
      <c r="AO115" t="s">
        <v>2919</v>
      </c>
      <c r="AP115" t="s">
        <v>2995</v>
      </c>
      <c r="AR115" t="s">
        <v>2996</v>
      </c>
      <c r="AT115" t="s">
        <v>2330</v>
      </c>
      <c r="AY115" t="s">
        <v>2997</v>
      </c>
      <c r="AZ115" t="str" cm="1">
        <f t="array" ref="AZ115">IFERROR(INDEX(B$4:B$296,SMALL(IF(EXACT(RIGHT($B$4:$B$296,8),"Non-CLIA"),ROW(B$4:B$296)-ROW(B$4)+1),ROW(114:114))),"")</f>
        <v>Picornavirus Detection and Identification (not Hepatitis A, not Rhinovirus)- Non-CLIA</v>
      </c>
      <c r="BA115" t="str" cm="1">
        <f t="array" ref="BA115">IFERROR(INDEX(B$4:B$296,SMALL(IF(EXACT(RIGHT($B$4:$B$296,6),"- CLIA"),ROW(B$4:B$296)-ROW(B$4)+1),ROW(114:114))),"")</f>
        <v/>
      </c>
    </row>
    <row r="116" spans="2:53" ht="15.5" x14ac:dyDescent="0.35">
      <c r="B116" t="s">
        <v>2998</v>
      </c>
      <c r="C116" t="s">
        <v>918</v>
      </c>
      <c r="G116" s="7" t="s">
        <v>2999</v>
      </c>
      <c r="K116" t="s">
        <v>2557</v>
      </c>
      <c r="L116" s="20" t="s">
        <v>3000</v>
      </c>
      <c r="M116" s="19"/>
      <c r="O116" s="7" t="s">
        <v>3001</v>
      </c>
      <c r="T116" t="s">
        <v>3002</v>
      </c>
      <c r="X116" s="7" t="s">
        <v>3003</v>
      </c>
      <c r="Y116" t="s">
        <v>3004</v>
      </c>
      <c r="AB116" t="s">
        <v>3005</v>
      </c>
      <c r="AC116" t="s">
        <v>2980</v>
      </c>
      <c r="AE116" t="s">
        <v>3006</v>
      </c>
      <c r="AF116" t="s">
        <v>3007</v>
      </c>
      <c r="AO116" t="s">
        <v>2933</v>
      </c>
      <c r="AP116" t="s">
        <v>3008</v>
      </c>
      <c r="AR116" t="s">
        <v>3009</v>
      </c>
      <c r="AT116" t="s">
        <v>2347</v>
      </c>
      <c r="AY116" t="s">
        <v>3010</v>
      </c>
      <c r="AZ116" t="str" cm="1">
        <f t="array" ref="AZ116">IFERROR(INDEX(B$4:B$296,SMALL(IF(EXACT(RIGHT($B$4:$B$296,8),"Non-CLIA"),ROW(B$4:B$296)-ROW(B$4)+1),ROW(115:115))),"")</f>
        <v>Polio Direct Detection and Titration- Non-CLIA</v>
      </c>
      <c r="BA116" t="str" cm="1">
        <f t="array" ref="BA116">IFERROR(INDEX(B$4:B$296,SMALL(IF(EXACT(RIGHT($B$4:$B$296,6),"- CLIA"),ROW(B$4:B$296)-ROW(B$4)+1),ROW(115:115))),"")</f>
        <v/>
      </c>
    </row>
    <row r="117" spans="2:53" ht="15.5" x14ac:dyDescent="0.35">
      <c r="B117" t="s">
        <v>3011</v>
      </c>
      <c r="C117" t="s">
        <v>3012</v>
      </c>
      <c r="G117" s="7" t="s">
        <v>3013</v>
      </c>
      <c r="K117" t="s">
        <v>2574</v>
      </c>
      <c r="L117" s="20" t="s">
        <v>3014</v>
      </c>
      <c r="M117" s="19"/>
      <c r="O117" s="7" t="s">
        <v>3015</v>
      </c>
      <c r="T117" t="s">
        <v>3016</v>
      </c>
      <c r="X117" s="7" t="s">
        <v>3017</v>
      </c>
      <c r="Y117" t="s">
        <v>3018</v>
      </c>
      <c r="AB117" t="s">
        <v>3019</v>
      </c>
      <c r="AC117" t="s">
        <v>1108</v>
      </c>
      <c r="AE117" t="s">
        <v>3020</v>
      </c>
      <c r="AF117" t="s">
        <v>3021</v>
      </c>
      <c r="AO117" t="s">
        <v>2947</v>
      </c>
      <c r="AP117" t="s">
        <v>3022</v>
      </c>
      <c r="AR117" t="s">
        <v>3023</v>
      </c>
      <c r="AT117" t="s">
        <v>2363</v>
      </c>
      <c r="AY117" t="s">
        <v>3024</v>
      </c>
      <c r="AZ117" t="str" cm="1">
        <f t="array" ref="AZ117">IFERROR(INDEX(B$4:B$296,SMALL(IF(EXACT(RIGHT($B$4:$B$296,8),"Non-CLIA"),ROW(B$4:B$296)-ROW(B$4)+1),ROW(116:116))),"")</f>
        <v>Polio Isolation and Genotyping- Non-CLIA</v>
      </c>
      <c r="BA117" t="str" cm="1">
        <f t="array" ref="BA117">IFERROR(INDEX(B$4:B$296,SMALL(IF(EXACT(RIGHT($B$4:$B$296,6),"- CLIA"),ROW(B$4:B$296)-ROW(B$4)+1),ROW(116:116))),"")</f>
        <v/>
      </c>
    </row>
    <row r="118" spans="2:53" ht="15.5" x14ac:dyDescent="0.35">
      <c r="B118" t="s">
        <v>3025</v>
      </c>
      <c r="C118" t="s">
        <v>3026</v>
      </c>
      <c r="G118" s="7" t="s">
        <v>3027</v>
      </c>
      <c r="K118" t="s">
        <v>2591</v>
      </c>
      <c r="L118" s="20" t="s">
        <v>3028</v>
      </c>
      <c r="M118" s="19"/>
      <c r="O118" s="7" t="s">
        <v>3029</v>
      </c>
      <c r="T118" t="s">
        <v>3030</v>
      </c>
      <c r="X118" s="7" t="s">
        <v>3031</v>
      </c>
      <c r="Y118" t="s">
        <v>3032</v>
      </c>
      <c r="AB118" t="s">
        <v>3033</v>
      </c>
      <c r="AC118" t="s">
        <v>3034</v>
      </c>
      <c r="AE118" t="s">
        <v>3035</v>
      </c>
      <c r="AF118" t="s">
        <v>3036</v>
      </c>
      <c r="AO118" t="s">
        <v>2962</v>
      </c>
      <c r="AP118" t="s">
        <v>3037</v>
      </c>
      <c r="AR118" t="s">
        <v>3038</v>
      </c>
      <c r="AT118" t="s">
        <v>2380</v>
      </c>
      <c r="AY118" t="s">
        <v>3039</v>
      </c>
      <c r="AZ118" t="str" cm="1">
        <f t="array" ref="AZ118">IFERROR(INDEX(B$4:B$296,SMALL(IF(EXACT(RIGHT($B$4:$B$296,8),"Non-CLIA"),ROW(B$4:B$296)-ROW(B$4)+1),ROW(117:117))),"")</f>
        <v>Polio Serology Special Study- Non-CLIA</v>
      </c>
      <c r="BA118" t="str" cm="1">
        <f t="array" ref="BA118">IFERROR(INDEX(B$4:B$296,SMALL(IF(EXACT(RIGHT($B$4:$B$296,6),"- CLIA"),ROW(B$4:B$296)-ROW(B$4)+1),ROW(117:117))),"")</f>
        <v/>
      </c>
    </row>
    <row r="119" spans="2:53" ht="15.5" x14ac:dyDescent="0.35">
      <c r="B119" t="s">
        <v>3040</v>
      </c>
      <c r="C119" t="s">
        <v>3041</v>
      </c>
      <c r="G119" s="7" t="s">
        <v>3042</v>
      </c>
      <c r="K119" t="s">
        <v>2606</v>
      </c>
      <c r="L119" s="19"/>
      <c r="M119" s="19"/>
      <c r="O119" s="7" t="s">
        <v>3043</v>
      </c>
      <c r="T119" t="s">
        <v>3044</v>
      </c>
      <c r="X119" s="7" t="s">
        <v>3045</v>
      </c>
      <c r="Y119" t="s">
        <v>3046</v>
      </c>
      <c r="AB119" t="s">
        <v>3047</v>
      </c>
      <c r="AC119" t="s">
        <v>1942</v>
      </c>
      <c r="AE119" t="s">
        <v>3048</v>
      </c>
      <c r="AF119" t="s">
        <v>3049</v>
      </c>
      <c r="AO119" t="s">
        <v>2976</v>
      </c>
      <c r="AP119" t="s">
        <v>3050</v>
      </c>
      <c r="AR119" t="s">
        <v>3051</v>
      </c>
      <c r="AT119" t="s">
        <v>2397</v>
      </c>
      <c r="AY119" t="s">
        <v>3052</v>
      </c>
      <c r="AZ119" t="str" cm="1">
        <f t="array" ref="AZ119">IFERROR(INDEX(B$4:B$296,SMALL(IF(EXACT(RIGHT($B$4:$B$296,8),"Non-CLIA"),ROW(B$4:B$296)-ROW(B$4)+1),ROW(118:118))),"")</f>
        <v>Polio Special Study- Non-CLIA</v>
      </c>
      <c r="BA119" t="str" cm="1">
        <f t="array" ref="BA119">IFERROR(INDEX(B$4:B$296,SMALL(IF(EXACT(RIGHT($B$4:$B$296,6),"- CLIA"),ROW(B$4:B$296)-ROW(B$4)+1),ROW(118:118))),"")</f>
        <v/>
      </c>
    </row>
    <row r="120" spans="2:53" ht="15.5" x14ac:dyDescent="0.35">
      <c r="B120" t="s">
        <v>3053</v>
      </c>
      <c r="C120" t="s">
        <v>3054</v>
      </c>
      <c r="G120" s="7" t="s">
        <v>3055</v>
      </c>
      <c r="K120" t="s">
        <v>1733</v>
      </c>
      <c r="L120" s="19"/>
      <c r="M120" s="19"/>
      <c r="O120" s="7" t="s">
        <v>3056</v>
      </c>
      <c r="T120" t="s">
        <v>3057</v>
      </c>
      <c r="X120" s="7" t="s">
        <v>3058</v>
      </c>
      <c r="Y120" t="s">
        <v>3059</v>
      </c>
      <c r="AB120" t="s">
        <v>3060</v>
      </c>
      <c r="AC120" t="s">
        <v>2002</v>
      </c>
      <c r="AE120" t="s">
        <v>3061</v>
      </c>
      <c r="AF120" t="s">
        <v>3062</v>
      </c>
      <c r="AO120" t="s">
        <v>2991</v>
      </c>
      <c r="AP120" t="s">
        <v>3063</v>
      </c>
      <c r="AR120" t="s">
        <v>3064</v>
      </c>
      <c r="AT120" t="s">
        <v>2413</v>
      </c>
      <c r="AY120" t="s">
        <v>3065</v>
      </c>
      <c r="AZ120" t="str" cm="1">
        <f t="array" ref="AZ120">IFERROR(INDEX(B$4:B$296,SMALL(IF(EXACT(RIGHT($B$4:$B$296,8),"Non-CLIA"),ROW(B$4:B$296)-ROW(B$4)+1),ROW(119:119))),"")</f>
        <v>Poxvirus Molecular Detection and Serology- Non-CLIA</v>
      </c>
      <c r="BA120" t="str" cm="1">
        <f t="array" ref="BA120">IFERROR(INDEX(B$4:B$296,SMALL(IF(EXACT(RIGHT($B$4:$B$296,6),"- CLIA"),ROW(B$4:B$296)-ROW(B$4)+1),ROW(119:119))),"")</f>
        <v/>
      </c>
    </row>
    <row r="121" spans="2:53" ht="15.5" x14ac:dyDescent="0.35">
      <c r="B121" t="s">
        <v>3066</v>
      </c>
      <c r="C121" t="s">
        <v>3067</v>
      </c>
      <c r="G121" s="7" t="s">
        <v>3068</v>
      </c>
      <c r="K121" t="s">
        <v>1755</v>
      </c>
      <c r="L121" s="19"/>
      <c r="M121" s="19"/>
      <c r="O121" s="7" t="s">
        <v>3069</v>
      </c>
      <c r="T121" t="s">
        <v>3070</v>
      </c>
      <c r="X121" s="7" t="s">
        <v>3071</v>
      </c>
      <c r="Y121" t="s">
        <v>3072</v>
      </c>
      <c r="AB121" t="s">
        <v>3073</v>
      </c>
      <c r="AC121" t="s">
        <v>3074</v>
      </c>
      <c r="AE121" t="s">
        <v>3075</v>
      </c>
      <c r="AF121" t="s">
        <v>3076</v>
      </c>
      <c r="AO121" t="s">
        <v>3005</v>
      </c>
      <c r="AP121" t="s">
        <v>3077</v>
      </c>
      <c r="AR121" t="s">
        <v>3078</v>
      </c>
      <c r="AT121" t="s">
        <v>2430</v>
      </c>
      <c r="AY121" t="s">
        <v>3079</v>
      </c>
      <c r="AZ121" t="str" cm="1">
        <f t="array" ref="AZ121">IFERROR(INDEX(B$4:B$296,SMALL(IF(EXACT(RIGHT($B$4:$B$296,8),"Non-CLIA"),ROW(B$4:B$296)-ROW(B$4)+1),ROW(120:120))),"")</f>
        <v>Puumala Hemorrhagic Fever Testing- Non-CLIA</v>
      </c>
      <c r="BA121" t="str" cm="1">
        <f t="array" ref="BA121">IFERROR(INDEX(B$4:B$296,SMALL(IF(EXACT(RIGHT($B$4:$B$296,6),"- CLIA"),ROW(B$4:B$296)-ROW(B$4)+1),ROW(120:120))),"")</f>
        <v/>
      </c>
    </row>
    <row r="122" spans="2:53" ht="15.5" x14ac:dyDescent="0.35">
      <c r="B122" t="s">
        <v>3080</v>
      </c>
      <c r="C122" t="s">
        <v>3081</v>
      </c>
      <c r="G122" s="7" t="s">
        <v>3082</v>
      </c>
      <c r="K122" t="s">
        <v>2651</v>
      </c>
      <c r="L122" s="19"/>
      <c r="M122" s="19"/>
      <c r="O122" s="7" t="s">
        <v>3083</v>
      </c>
      <c r="T122" t="s">
        <v>3084</v>
      </c>
      <c r="X122" s="7" t="s">
        <v>3085</v>
      </c>
      <c r="Y122" t="s">
        <v>3086</v>
      </c>
      <c r="AB122" t="s">
        <v>3087</v>
      </c>
      <c r="AC122" t="s">
        <v>3088</v>
      </c>
      <c r="AE122" t="s">
        <v>3089</v>
      </c>
      <c r="AF122" t="s">
        <v>3090</v>
      </c>
      <c r="AO122" t="s">
        <v>3019</v>
      </c>
      <c r="AP122" t="s">
        <v>3091</v>
      </c>
      <c r="AR122" t="s">
        <v>3092</v>
      </c>
      <c r="AT122" t="s">
        <v>2447</v>
      </c>
      <c r="AY122" t="s">
        <v>3093</v>
      </c>
      <c r="AZ122" t="str" cm="1">
        <f t="array" ref="AZ122">IFERROR(INDEX(B$4:B$296,SMALL(IF(EXACT(RIGHT($B$4:$B$296,8),"Non-CLIA"),ROW(B$4:B$296)-ROW(B$4)+1),ROW(121:121))),"")</f>
        <v>Rabies Antibody Titer (Animal)- Non-CLIA</v>
      </c>
      <c r="BA122" t="str" cm="1">
        <f t="array" ref="BA122">IFERROR(INDEX(B$4:B$296,SMALL(IF(EXACT(RIGHT($B$4:$B$296,6),"- CLIA"),ROW(B$4:B$296)-ROW(B$4)+1),ROW(121:121))),"")</f>
        <v/>
      </c>
    </row>
    <row r="123" spans="2:53" ht="15.5" x14ac:dyDescent="0.35">
      <c r="B123" t="s">
        <v>3094</v>
      </c>
      <c r="C123" t="s">
        <v>3095</v>
      </c>
      <c r="G123" s="7" t="s">
        <v>3096</v>
      </c>
      <c r="K123" t="s">
        <v>1777</v>
      </c>
      <c r="L123" s="19"/>
      <c r="M123" s="19"/>
      <c r="O123" s="7" t="s">
        <v>3097</v>
      </c>
      <c r="T123" t="s">
        <v>3098</v>
      </c>
      <c r="X123" s="7" t="s">
        <v>3099</v>
      </c>
      <c r="Y123" t="s">
        <v>3100</v>
      </c>
      <c r="AB123" t="s">
        <v>3101</v>
      </c>
      <c r="AC123" t="s">
        <v>3102</v>
      </c>
      <c r="AE123" t="s">
        <v>3103</v>
      </c>
      <c r="AF123" t="s">
        <v>3104</v>
      </c>
      <c r="AO123" t="s">
        <v>3033</v>
      </c>
      <c r="AP123" t="s">
        <v>3105</v>
      </c>
      <c r="AR123" t="s">
        <v>3106</v>
      </c>
      <c r="AT123" t="s">
        <v>2464</v>
      </c>
      <c r="AY123" t="s">
        <v>3107</v>
      </c>
      <c r="AZ123" t="str" cm="1">
        <f t="array" ref="AZ123">IFERROR(INDEX(B$4:B$296,SMALL(IF(EXACT(RIGHT($B$4:$B$296,8),"Non-CLIA"),ROW(B$4:B$296)-ROW(B$4)+1),ROW(122:122))),"")</f>
        <v>Rabies Antibody Titer (Human)- Non-CLIA</v>
      </c>
      <c r="BA123" t="str" cm="1">
        <f t="array" ref="BA123">IFERROR(INDEX(B$4:B$296,SMALL(IF(EXACT(RIGHT($B$4:$B$296,6),"- CLIA"),ROW(B$4:B$296)-ROW(B$4)+1),ROW(122:122))),"")</f>
        <v/>
      </c>
    </row>
    <row r="124" spans="2:53" ht="15.5" x14ac:dyDescent="0.35">
      <c r="B124" t="s">
        <v>3108</v>
      </c>
      <c r="C124" t="s">
        <v>3109</v>
      </c>
      <c r="G124" s="7" t="s">
        <v>3110</v>
      </c>
      <c r="K124" t="s">
        <v>1799</v>
      </c>
      <c r="L124" s="19"/>
      <c r="M124" s="19"/>
      <c r="O124" s="7" t="s">
        <v>3111</v>
      </c>
      <c r="T124" t="s">
        <v>3112</v>
      </c>
      <c r="X124" s="7" t="s">
        <v>3113</v>
      </c>
      <c r="Y124" t="s">
        <v>666</v>
      </c>
      <c r="AB124" t="s">
        <v>3114</v>
      </c>
      <c r="AC124" t="s">
        <v>3115</v>
      </c>
      <c r="AE124" t="s">
        <v>3116</v>
      </c>
      <c r="AF124" t="s">
        <v>3117</v>
      </c>
      <c r="AO124" t="s">
        <v>3047</v>
      </c>
      <c r="AP124" t="s">
        <v>3118</v>
      </c>
      <c r="AR124" t="s">
        <v>3119</v>
      </c>
      <c r="AT124" t="s">
        <v>2481</v>
      </c>
      <c r="AY124" t="s">
        <v>3120</v>
      </c>
      <c r="AZ124" t="str" cm="1">
        <f t="array" ref="AZ124">IFERROR(INDEX(B$4:B$296,SMALL(IF(EXACT(RIGHT($B$4:$B$296,8),"Non-CLIA"),ROW(B$4:B$296)-ROW(B$4)+1),ROW(123:123))),"")</f>
        <v>Rabies Confirmatory Testing (Animal)- Non-CLIA</v>
      </c>
      <c r="BA124" t="str" cm="1">
        <f t="array" ref="BA124">IFERROR(INDEX(B$4:B$296,SMALL(IF(EXACT(RIGHT($B$4:$B$296,6),"- CLIA"),ROW(B$4:B$296)-ROW(B$4)+1),ROW(123:123))),"")</f>
        <v/>
      </c>
    </row>
    <row r="125" spans="2:53" ht="15.5" x14ac:dyDescent="0.35">
      <c r="B125" t="s">
        <v>3121</v>
      </c>
      <c r="C125" t="s">
        <v>3122</v>
      </c>
      <c r="G125" s="7" t="s">
        <v>3123</v>
      </c>
      <c r="K125" t="s">
        <v>1821</v>
      </c>
      <c r="L125" s="19"/>
      <c r="M125" s="19"/>
      <c r="O125" s="7" t="s">
        <v>3124</v>
      </c>
      <c r="T125" t="s">
        <v>3125</v>
      </c>
      <c r="X125" s="7" t="s">
        <v>3126</v>
      </c>
      <c r="Y125" t="s">
        <v>3127</v>
      </c>
      <c r="AB125" t="s">
        <v>3128</v>
      </c>
      <c r="AC125" t="s">
        <v>3129</v>
      </c>
      <c r="AE125" t="s">
        <v>3130</v>
      </c>
      <c r="AF125" t="s">
        <v>3131</v>
      </c>
      <c r="AO125" t="s">
        <v>3060</v>
      </c>
      <c r="AP125" t="s">
        <v>3132</v>
      </c>
      <c r="AR125" t="s">
        <v>3133</v>
      </c>
      <c r="AT125" t="s">
        <v>2498</v>
      </c>
      <c r="AY125" t="s">
        <v>3134</v>
      </c>
      <c r="AZ125" t="str" cm="1">
        <f t="array" ref="AZ125">IFERROR(INDEX(B$4:B$296,SMALL(IF(EXACT(RIGHT($B$4:$B$296,8),"Non-CLIA"),ROW(B$4:B$296)-ROW(B$4)+1),ROW(124:124))),"")</f>
        <v>Rabies Field Surveillance- Non-CLIA</v>
      </c>
      <c r="BA125" t="str" cm="1">
        <f t="array" ref="BA125">IFERROR(INDEX(B$4:B$296,SMALL(IF(EXACT(RIGHT($B$4:$B$296,6),"- CLIA"),ROW(B$4:B$296)-ROW(B$4)+1),ROW(124:124))),"")</f>
        <v/>
      </c>
    </row>
    <row r="126" spans="2:53" ht="15.5" x14ac:dyDescent="0.35">
      <c r="B126" t="s">
        <v>3135</v>
      </c>
      <c r="C126" t="s">
        <v>3136</v>
      </c>
      <c r="G126" s="7" t="s">
        <v>1193</v>
      </c>
      <c r="K126" t="s">
        <v>2667</v>
      </c>
      <c r="L126" s="19"/>
      <c r="M126" s="19"/>
      <c r="O126" s="7" t="s">
        <v>3137</v>
      </c>
      <c r="T126" t="s">
        <v>3138</v>
      </c>
      <c r="X126" s="7" t="s">
        <v>3139</v>
      </c>
      <c r="Y126" s="119" t="s">
        <v>3140</v>
      </c>
      <c r="AB126" t="s">
        <v>3141</v>
      </c>
      <c r="AC126" t="s">
        <v>3142</v>
      </c>
      <c r="AE126" t="s">
        <v>3143</v>
      </c>
      <c r="AF126" t="s">
        <v>3144</v>
      </c>
      <c r="AO126" t="s">
        <v>3073</v>
      </c>
      <c r="AP126" t="s">
        <v>3145</v>
      </c>
      <c r="AR126" t="s">
        <v>3146</v>
      </c>
      <c r="AT126" t="s">
        <v>2515</v>
      </c>
      <c r="AY126" t="s">
        <v>3147</v>
      </c>
      <c r="AZ126" t="str" cm="1">
        <f t="array" ref="AZ126">IFERROR(INDEX(B$4:B$296,SMALL(IF(EXACT(RIGHT($B$4:$B$296,8),"Non-CLIA"),ROW(B$4:B$296)-ROW(B$4)+1),ROW(125:125))),"")</f>
        <v>Rabies Postmortem Human Testing- Non-CLIA</v>
      </c>
      <c r="BA126" t="str" cm="1">
        <f t="array" ref="BA126">IFERROR(INDEX(B$4:B$296,SMALL(IF(EXACT(RIGHT($B$4:$B$296,6),"- CLIA"),ROW(B$4:B$296)-ROW(B$4)+1),ROW(125:125))),"")</f>
        <v/>
      </c>
    </row>
    <row r="127" spans="2:53" ht="15.5" x14ac:dyDescent="0.35">
      <c r="B127" s="73" t="s">
        <v>3148</v>
      </c>
      <c r="C127" t="s">
        <v>3149</v>
      </c>
      <c r="G127" s="7" t="s">
        <v>3150</v>
      </c>
      <c r="K127" t="s">
        <v>2681</v>
      </c>
      <c r="L127" s="19"/>
      <c r="M127" s="19"/>
      <c r="O127" s="7" t="s">
        <v>3151</v>
      </c>
      <c r="T127" t="s">
        <v>3152</v>
      </c>
      <c r="X127" s="7" t="s">
        <v>3153</v>
      </c>
      <c r="Y127" t="s">
        <v>3154</v>
      </c>
      <c r="AB127" t="s">
        <v>3155</v>
      </c>
      <c r="AC127" t="s">
        <v>3156</v>
      </c>
      <c r="AE127" t="s">
        <v>3157</v>
      </c>
      <c r="AF127" t="s">
        <v>3158</v>
      </c>
      <c r="AO127" t="s">
        <v>3087</v>
      </c>
      <c r="AP127" t="s">
        <v>3159</v>
      </c>
      <c r="AR127" t="s">
        <v>3160</v>
      </c>
      <c r="AT127" t="s">
        <v>2531</v>
      </c>
      <c r="AY127" t="s">
        <v>3161</v>
      </c>
      <c r="AZ127" t="str" cm="1">
        <f t="array" ref="AZ127">IFERROR(INDEX(B$4:B$296,SMALL(IF(EXACT(RIGHT($B$4:$B$296,8),"Non-CLIA"),ROW(B$4:B$296)-ROW(B$4)+1),ROW(126:126))),"")</f>
        <v>Rabies Special Study- Non-CLIA</v>
      </c>
      <c r="BA127" t="str" cm="1">
        <f t="array" ref="BA127">IFERROR(INDEX(B$4:B$296,SMALL(IF(EXACT(RIGHT($B$4:$B$296,6),"- CLIA"),ROW(B$4:B$296)-ROW(B$4)+1),ROW(126:126))),"")</f>
        <v/>
      </c>
    </row>
    <row r="128" spans="2:53" ht="15.5" x14ac:dyDescent="0.35">
      <c r="B128" t="s">
        <v>3162</v>
      </c>
      <c r="C128" t="s">
        <v>3163</v>
      </c>
      <c r="G128" s="7" t="s">
        <v>3164</v>
      </c>
      <c r="K128" t="s">
        <v>2698</v>
      </c>
      <c r="L128" s="19"/>
      <c r="M128" s="19"/>
      <c r="O128" s="7" t="s">
        <v>3165</v>
      </c>
      <c r="T128" t="s">
        <v>3166</v>
      </c>
      <c r="X128" s="7" t="s">
        <v>3167</v>
      </c>
      <c r="Y128" t="s">
        <v>3168</v>
      </c>
      <c r="AB128" t="s">
        <v>3169</v>
      </c>
      <c r="AC128" t="s">
        <v>3170</v>
      </c>
      <c r="AE128" t="s">
        <v>3171</v>
      </c>
      <c r="AF128" t="s">
        <v>3172</v>
      </c>
      <c r="AO128" t="s">
        <v>3101</v>
      </c>
      <c r="AP128" t="s">
        <v>3173</v>
      </c>
      <c r="AR128" t="s">
        <v>3174</v>
      </c>
      <c r="AT128" t="s">
        <v>2548</v>
      </c>
      <c r="AY128" t="s">
        <v>3175</v>
      </c>
      <c r="AZ128" t="str" cm="1">
        <f t="array" ref="AZ128">IFERROR(INDEX(B$4:B$296,SMALL(IF(EXACT(RIGHT($B$4:$B$296,8),"Non-CLIA"),ROW(B$4:B$296)-ROW(B$4)+1),ROW(127:127))),"")</f>
        <v>Rabies Virus Genetic Typing- Non-CLIA</v>
      </c>
      <c r="BA128" t="str" cm="1">
        <f t="array" ref="BA128">IFERROR(INDEX(B$4:B$296,SMALL(IF(EXACT(RIGHT($B$4:$B$296,6),"- CLIA"),ROW(B$4:B$296)-ROW(B$4)+1),ROW(127:127))),"")</f>
        <v/>
      </c>
    </row>
    <row r="129" spans="2:53" ht="15.5" x14ac:dyDescent="0.35">
      <c r="B129" s="177" t="s">
        <v>3176</v>
      </c>
      <c r="C129" t="s">
        <v>3177</v>
      </c>
      <c r="G129" s="7" t="s">
        <v>3178</v>
      </c>
      <c r="K129" t="s">
        <v>1843</v>
      </c>
      <c r="L129" s="19"/>
      <c r="M129" s="19"/>
      <c r="O129" s="7" t="s">
        <v>3179</v>
      </c>
      <c r="T129" t="s">
        <v>3180</v>
      </c>
      <c r="X129" s="7" t="s">
        <v>3181</v>
      </c>
      <c r="Y129" t="s">
        <v>3182</v>
      </c>
      <c r="AB129" t="s">
        <v>3183</v>
      </c>
      <c r="AC129" t="s">
        <v>3184</v>
      </c>
      <c r="AE129" t="s">
        <v>3185</v>
      </c>
      <c r="AF129" t="s">
        <v>3186</v>
      </c>
      <c r="AO129" t="s">
        <v>3114</v>
      </c>
      <c r="AP129" t="s">
        <v>3187</v>
      </c>
      <c r="AR129" t="s">
        <v>3188</v>
      </c>
      <c r="AT129" t="s">
        <v>2565</v>
      </c>
      <c r="AZ129" t="str" cm="1">
        <f t="array" ref="AZ129">IFERROR(INDEX(B$4:B$296,SMALL(IF(EXACT(RIGHT($B$4:$B$296,8),"Non-CLIA"),ROW(B$4:B$296)-ROW(B$4)+1),ROW(128:128))),"")</f>
        <v>Respiratory Panel (SARS-2, Influenza A/B)- Non-CLIA</v>
      </c>
      <c r="BA129" t="str" cm="1">
        <f t="array" ref="BA129">IFERROR(INDEX(B$4:B$296,SMALL(IF(EXACT(RIGHT($B$4:$B$296,6),"- CLIA"),ROW(B$4:B$296)-ROW(B$4)+1),ROW(128:128))),"")</f>
        <v/>
      </c>
    </row>
    <row r="130" spans="2:53" ht="15.5" x14ac:dyDescent="0.35">
      <c r="B130" t="s">
        <v>3189</v>
      </c>
      <c r="C130" t="s">
        <v>3190</v>
      </c>
      <c r="G130" s="7" t="s">
        <v>3191</v>
      </c>
      <c r="K130" t="s">
        <v>2714</v>
      </c>
      <c r="L130" s="19"/>
      <c r="M130" s="19"/>
      <c r="O130" s="7" t="s">
        <v>3192</v>
      </c>
      <c r="T130" t="s">
        <v>3193</v>
      </c>
      <c r="X130" s="7" t="s">
        <v>3194</v>
      </c>
      <c r="AB130" t="s">
        <v>3195</v>
      </c>
      <c r="AC130" t="s">
        <v>3196</v>
      </c>
      <c r="AE130" t="s">
        <v>3197</v>
      </c>
      <c r="AF130" t="s">
        <v>3198</v>
      </c>
      <c r="AO130" t="s">
        <v>3128</v>
      </c>
      <c r="AP130" t="s">
        <v>3199</v>
      </c>
      <c r="AR130" t="s">
        <v>3200</v>
      </c>
      <c r="AT130" t="s">
        <v>2582</v>
      </c>
      <c r="AZ130" t="str" cm="1">
        <f t="array" ref="AZ130">IFERROR(INDEX(B$4:B$296,SMALL(IF(EXACT(RIGHT($B$4:$B$296,8),"Non-CLIA"),ROW(B$4:B$296)-ROW(B$4)+1),ROW(129:129))),"")</f>
        <v>Respiratory Virus (Non-Influenza) Special Study- Non-CLIA</v>
      </c>
      <c r="BA130" t="str" cm="1">
        <f t="array" ref="BA130">IFERROR(INDEX(B$4:B$296,SMALL(IF(EXACT(RIGHT($B$4:$B$296,6),"- CLIA"),ROW(B$4:B$296)-ROW(B$4)+1),ROW(129:129))),"")</f>
        <v/>
      </c>
    </row>
    <row r="131" spans="2:53" ht="15.5" x14ac:dyDescent="0.35">
      <c r="B131" t="s">
        <v>3201</v>
      </c>
      <c r="C131" s="177"/>
      <c r="D131" s="177"/>
      <c r="G131" s="7" t="s">
        <v>3202</v>
      </c>
      <c r="K131" t="s">
        <v>2729</v>
      </c>
      <c r="L131" s="19"/>
      <c r="M131" s="19"/>
      <c r="O131" s="7" t="s">
        <v>3203</v>
      </c>
      <c r="T131" t="s">
        <v>3204</v>
      </c>
      <c r="X131" s="7" t="s">
        <v>3205</v>
      </c>
      <c r="AB131" t="s">
        <v>3206</v>
      </c>
      <c r="AC131" t="s">
        <v>3207</v>
      </c>
      <c r="AE131" t="s">
        <v>3208</v>
      </c>
      <c r="AF131" t="s">
        <v>3209</v>
      </c>
      <c r="AO131" t="s">
        <v>3141</v>
      </c>
      <c r="AP131" t="s">
        <v>3210</v>
      </c>
      <c r="AR131" t="s">
        <v>3211</v>
      </c>
      <c r="AT131" t="s">
        <v>2598</v>
      </c>
      <c r="AZ131" t="str" cm="1">
        <f t="array" ref="AZ131">IFERROR(INDEX(B$4:B$296,SMALL(IF(EXACT(RIGHT($B$4:$B$296,8),"Non-CLIA"),ROW(B$4:B$296)-ROW(B$4)+1),ROW(130:130))),"")</f>
        <v>Rickettsial Diseases and Q Fever Special Study- Non-CLIA</v>
      </c>
      <c r="BA131" t="str" cm="1">
        <f t="array" ref="BA131">IFERROR(INDEX(B$4:B$296,SMALL(IF(EXACT(RIGHT($B$4:$B$296,6),"- CLIA"),ROW(B$4:B$296)-ROW(B$4)+1),ROW(130:130))),"")</f>
        <v/>
      </c>
    </row>
    <row r="132" spans="2:53" ht="15.5" x14ac:dyDescent="0.35">
      <c r="B132" t="s">
        <v>3212</v>
      </c>
      <c r="C132" t="s">
        <v>3213</v>
      </c>
      <c r="G132" s="9" t="s">
        <v>3214</v>
      </c>
      <c r="K132" t="s">
        <v>1865</v>
      </c>
      <c r="L132" s="19"/>
      <c r="M132" s="19"/>
      <c r="O132" s="7" t="s">
        <v>3215</v>
      </c>
      <c r="T132" t="s">
        <v>1578</v>
      </c>
      <c r="X132" s="7" t="s">
        <v>3216</v>
      </c>
      <c r="AB132" t="s">
        <v>3217</v>
      </c>
      <c r="AC132" t="s">
        <v>3218</v>
      </c>
      <c r="AE132" t="s">
        <v>3219</v>
      </c>
      <c r="AF132" t="s">
        <v>3220</v>
      </c>
      <c r="AO132" t="s">
        <v>3155</v>
      </c>
      <c r="AP132" t="s">
        <v>3221</v>
      </c>
      <c r="AR132" t="s">
        <v>3222</v>
      </c>
      <c r="AT132" t="s">
        <v>2614</v>
      </c>
      <c r="AZ132" t="str" cm="1">
        <f t="array" ref="AZ132">IFERROR(INDEX(B$4:B$296,SMALL(IF(EXACT(RIGHT($B$4:$B$296,8),"Non-CLIA"),ROW(B$4:B$296)-ROW(B$4)+1),ROW(131:131))),"")</f>
        <v>Rift Valley Fever (RVF) Testing- Non-CLIA</v>
      </c>
      <c r="BA132" t="str" cm="1">
        <f t="array" ref="BA132">IFERROR(INDEX(B$4:B$296,SMALL(IF(EXACT(RIGHT($B$4:$B$296,6),"- CLIA"),ROW(B$4:B$296)-ROW(B$4)+1),ROW(131:131))),"")</f>
        <v/>
      </c>
    </row>
    <row r="133" spans="2:53" ht="15.5" x14ac:dyDescent="0.35">
      <c r="B133" t="s">
        <v>3223</v>
      </c>
      <c r="C133" t="s">
        <v>3224</v>
      </c>
      <c r="G133" s="7" t="s">
        <v>3225</v>
      </c>
      <c r="K133" t="s">
        <v>1886</v>
      </c>
      <c r="L133" s="19"/>
      <c r="M133" s="19"/>
      <c r="O133" s="7" t="s">
        <v>3226</v>
      </c>
      <c r="X133" s="7" t="s">
        <v>3227</v>
      </c>
      <c r="AB133" t="s">
        <v>3228</v>
      </c>
      <c r="AC133" t="s">
        <v>3229</v>
      </c>
      <c r="AE133" t="s">
        <v>3230</v>
      </c>
      <c r="AF133" t="s">
        <v>3231</v>
      </c>
      <c r="AO133" t="s">
        <v>3169</v>
      </c>
      <c r="AP133" t="s">
        <v>3232</v>
      </c>
      <c r="AR133" t="s">
        <v>3233</v>
      </c>
      <c r="AT133" t="s">
        <v>2629</v>
      </c>
      <c r="AZ133" t="str" cm="1">
        <f t="array" ref="AZ133">IFERROR(INDEX(B$4:B$296,SMALL(IF(EXACT(RIGHT($B$4:$B$296,8),"Non-CLIA"),ROW(B$4:B$296)-ROW(B$4)+1),ROW(132:132))),"")</f>
        <v>Rotavirus Genotyping- Non-CLIA</v>
      </c>
      <c r="BA133" t="str" cm="1">
        <f t="array" ref="BA133">IFERROR(INDEX(B$4:B$296,SMALL(IF(EXACT(RIGHT($B$4:$B$296,6),"- CLIA"),ROW(B$4:B$296)-ROW(B$4)+1),ROW(132:132))),"")</f>
        <v/>
      </c>
    </row>
    <row r="134" spans="2:53" ht="15.5" x14ac:dyDescent="0.35">
      <c r="B134" t="s">
        <v>3234</v>
      </c>
      <c r="C134" t="s">
        <v>3235</v>
      </c>
      <c r="G134" s="7" t="s">
        <v>3236</v>
      </c>
      <c r="K134" t="s">
        <v>1907</v>
      </c>
      <c r="L134" s="19"/>
      <c r="M134" s="19"/>
      <c r="O134" s="7" t="s">
        <v>3237</v>
      </c>
      <c r="X134" s="7" t="s">
        <v>3238</v>
      </c>
      <c r="AB134" s="5" t="s">
        <v>3239</v>
      </c>
      <c r="AC134" t="s">
        <v>3240</v>
      </c>
      <c r="AE134" t="s">
        <v>3241</v>
      </c>
      <c r="AF134" t="s">
        <v>3242</v>
      </c>
      <c r="AO134" t="s">
        <v>3183</v>
      </c>
      <c r="AP134" t="s">
        <v>3243</v>
      </c>
      <c r="AR134" t="s">
        <v>3244</v>
      </c>
      <c r="AT134" t="s">
        <v>2643</v>
      </c>
      <c r="AZ134" t="str" cm="1">
        <f t="array" ref="AZ134">IFERROR(INDEX(B$4:B$296,SMALL(IF(EXACT(RIGHT($B$4:$B$296,8),"Non-CLIA"),ROW(B$4:B$296)-ROW(B$4)+1),ROW(133:133))),"")</f>
        <v>Rubella Genotyping- Non-CLIA</v>
      </c>
      <c r="BA134" t="str" cm="1">
        <f t="array" ref="BA134">IFERROR(INDEX(B$4:B$296,SMALL(IF(EXACT(RIGHT($B$4:$B$296,6),"- CLIA"),ROW(B$4:B$296)-ROW(B$4)+1),ROW(133:133))),"")</f>
        <v/>
      </c>
    </row>
    <row r="135" spans="2:53" ht="15.5" x14ac:dyDescent="0.35">
      <c r="B135" t="s">
        <v>3245</v>
      </c>
      <c r="C135" t="s">
        <v>3246</v>
      </c>
      <c r="G135" s="7" t="s">
        <v>3247</v>
      </c>
      <c r="K135" t="s">
        <v>2743</v>
      </c>
      <c r="L135" s="19"/>
      <c r="M135" s="19"/>
      <c r="O135" s="7" t="s">
        <v>3248</v>
      </c>
      <c r="X135" s="7" t="s">
        <v>3249</v>
      </c>
      <c r="AB135" s="59" t="s">
        <v>3250</v>
      </c>
      <c r="AC135" t="s">
        <v>3251</v>
      </c>
      <c r="AE135" t="s">
        <v>3252</v>
      </c>
      <c r="AF135" t="s">
        <v>3253</v>
      </c>
      <c r="AO135" t="s">
        <v>3195</v>
      </c>
      <c r="AP135" t="s">
        <v>3254</v>
      </c>
      <c r="AR135" t="s">
        <v>3255</v>
      </c>
      <c r="AT135" t="s">
        <v>2658</v>
      </c>
      <c r="AZ135" t="str" cm="1">
        <f t="array" ref="AZ135">IFERROR(INDEX(B$4:B$296,SMALL(IF(EXACT(RIGHT($B$4:$B$296,8),"Non-CLIA"),ROW(B$4:B$296)-ROW(B$4)+1),ROW(134:134))),"")</f>
        <v>Rubella Special Studies- Non-CLIA</v>
      </c>
      <c r="BA135" t="str" cm="1">
        <f t="array" ref="BA135">IFERROR(INDEX(B$4:B$296,SMALL(IF(EXACT(RIGHT($B$4:$B$296,6),"- CLIA"),ROW(B$4:B$296)-ROW(B$4)+1),ROW(134:134))),"")</f>
        <v/>
      </c>
    </row>
    <row r="136" spans="2:53" ht="15.5" x14ac:dyDescent="0.35">
      <c r="B136" t="s">
        <v>3256</v>
      </c>
      <c r="C136" t="s">
        <v>3257</v>
      </c>
      <c r="G136" s="7" t="s">
        <v>3258</v>
      </c>
      <c r="K136" t="s">
        <v>2758</v>
      </c>
      <c r="L136" s="19"/>
      <c r="M136" s="19"/>
      <c r="O136" s="7" t="s">
        <v>3259</v>
      </c>
      <c r="X136" s="7" t="s">
        <v>3260</v>
      </c>
      <c r="AB136" t="s">
        <v>3261</v>
      </c>
      <c r="AC136" t="s">
        <v>3262</v>
      </c>
      <c r="AE136" t="s">
        <v>3263</v>
      </c>
      <c r="AF136" t="s">
        <v>3264</v>
      </c>
      <c r="AO136" t="s">
        <v>3206</v>
      </c>
      <c r="AP136" t="s">
        <v>3265</v>
      </c>
      <c r="AR136" t="s">
        <v>3266</v>
      </c>
      <c r="AT136" t="s">
        <v>2674</v>
      </c>
      <c r="AZ136" t="str" cm="1">
        <f t="array" ref="AZ136">IFERROR(INDEX(B$4:B$296,SMALL(IF(EXACT(RIGHT($B$4:$B$296,8),"Non-CLIA"),ROW(B$4:B$296)-ROW(B$4)+1),ROW(135:135))),"")</f>
        <v>Salmonella Identification and Characterization- Non-CLIA</v>
      </c>
      <c r="BA136" t="str" cm="1">
        <f t="array" ref="BA136">IFERROR(INDEX(B$4:B$296,SMALL(IF(EXACT(RIGHT($B$4:$B$296,6),"- CLIA"),ROW(B$4:B$296)-ROW(B$4)+1),ROW(135:135))),"")</f>
        <v/>
      </c>
    </row>
    <row r="137" spans="2:53" ht="15.5" x14ac:dyDescent="0.35">
      <c r="B137" t="s">
        <v>3267</v>
      </c>
      <c r="C137" t="s">
        <v>3268</v>
      </c>
      <c r="G137" s="7" t="s">
        <v>3269</v>
      </c>
      <c r="K137" t="s">
        <v>2773</v>
      </c>
      <c r="L137" s="19"/>
      <c r="M137" s="19"/>
      <c r="O137" s="7" t="s">
        <v>3270</v>
      </c>
      <c r="X137" s="7" t="s">
        <v>3271</v>
      </c>
      <c r="AB137" t="s">
        <v>3272</v>
      </c>
      <c r="AC137" t="s">
        <v>3273</v>
      </c>
      <c r="AE137" t="s">
        <v>3274</v>
      </c>
      <c r="AF137" t="s">
        <v>3275</v>
      </c>
      <c r="AO137" t="s">
        <v>3217</v>
      </c>
      <c r="AP137" t="s">
        <v>3276</v>
      </c>
      <c r="AR137" t="s">
        <v>3277</v>
      </c>
      <c r="AT137" t="s">
        <v>2689</v>
      </c>
      <c r="AZ137" t="str" cm="1">
        <f t="array" ref="AZ137">IFERROR(INDEX(B$4:B$296,SMALL(IF(EXACT(RIGHT($B$4:$B$296,8),"Non-CLIA"),ROW(B$4:B$296)-ROW(B$4)+1),ROW(136:136))),"")</f>
        <v>Salmonella Subtyping- Non-CLIA</v>
      </c>
      <c r="BA137" t="str" cm="1">
        <f t="array" ref="BA137">IFERROR(INDEX(B$4:B$296,SMALL(IF(EXACT(RIGHT($B$4:$B$296,6),"- CLIA"),ROW(B$4:B$296)-ROW(B$4)+1),ROW(136:136))),"")</f>
        <v/>
      </c>
    </row>
    <row r="138" spans="2:53" ht="15.5" x14ac:dyDescent="0.35">
      <c r="B138" t="s">
        <v>3278</v>
      </c>
      <c r="C138" t="s">
        <v>3279</v>
      </c>
      <c r="G138" s="7" t="s">
        <v>3280</v>
      </c>
      <c r="K138" t="s">
        <v>2787</v>
      </c>
      <c r="L138" s="19"/>
      <c r="M138" s="19"/>
      <c r="O138" s="7" t="s">
        <v>3281</v>
      </c>
      <c r="X138" s="7" t="s">
        <v>3282</v>
      </c>
      <c r="AB138" t="s">
        <v>3283</v>
      </c>
      <c r="AC138" t="s">
        <v>3284</v>
      </c>
      <c r="AE138" t="s">
        <v>3285</v>
      </c>
      <c r="AF138" t="s">
        <v>3286</v>
      </c>
      <c r="AO138" t="s">
        <v>3228</v>
      </c>
      <c r="AP138" t="s">
        <v>3287</v>
      </c>
      <c r="AR138" t="s">
        <v>3288</v>
      </c>
      <c r="AT138" t="s">
        <v>2706</v>
      </c>
      <c r="AZ138" t="str" cm="1">
        <f t="array" ref="AZ138">IFERROR(INDEX(B$4:B$296,SMALL(IF(EXACT(RIGHT($B$4:$B$296,8),"Non-CLIA"),ROW(B$4:B$296)-ROW(B$4)+1),ROW(137:137))),"")</f>
        <v>SARS-CoV-2 Surveillance Sequencing- Non-CLIA</v>
      </c>
      <c r="BA138" t="str" cm="1">
        <f t="array" ref="BA138">IFERROR(INDEX(B$4:B$296,SMALL(IF(EXACT(RIGHT($B$4:$B$296,6),"- CLIA"),ROW(B$4:B$296)-ROW(B$4)+1),ROW(137:137))),"")</f>
        <v/>
      </c>
    </row>
    <row r="139" spans="2:53" ht="15.5" x14ac:dyDescent="0.35">
      <c r="B139" t="s">
        <v>3289</v>
      </c>
      <c r="C139" t="s">
        <v>3290</v>
      </c>
      <c r="G139" s="7" t="s">
        <v>3291</v>
      </c>
      <c r="K139" t="s">
        <v>1929</v>
      </c>
      <c r="L139" s="19"/>
      <c r="M139" s="19"/>
      <c r="O139" s="7" t="s">
        <v>3292</v>
      </c>
      <c r="X139" s="7" t="s">
        <v>3293</v>
      </c>
      <c r="AB139" t="s">
        <v>3294</v>
      </c>
      <c r="AC139" t="s">
        <v>3295</v>
      </c>
      <c r="AE139" t="s">
        <v>3296</v>
      </c>
      <c r="AF139" t="s">
        <v>3297</v>
      </c>
      <c r="AO139" s="5" t="s">
        <v>3239</v>
      </c>
      <c r="AP139" t="s">
        <v>2445</v>
      </c>
      <c r="AR139" t="s">
        <v>3298</v>
      </c>
      <c r="AT139" t="s">
        <v>2722</v>
      </c>
      <c r="AZ139" t="str" cm="1">
        <f t="array" ref="AZ139">IFERROR(INDEX(B$4:B$296,SMALL(IF(EXACT(RIGHT($B$4:$B$296,8),"Non-CLIA"),ROW(B$4:B$296)-ROW(B$4)+1),ROW(138:138))),"")</f>
        <v>Special Bacteriology Pathogen Study- Non-CLIA</v>
      </c>
      <c r="BA139" t="str" cm="1">
        <f t="array" ref="BA139">IFERROR(INDEX(B$4:B$296,SMALL(IF(EXACT(RIGHT($B$4:$B$296,6),"- CLIA"),ROW(B$4:B$296)-ROW(B$4)+1),ROW(138:138))),"")</f>
        <v/>
      </c>
    </row>
    <row r="140" spans="2:53" ht="15.5" x14ac:dyDescent="0.35">
      <c r="B140" t="s">
        <v>3299</v>
      </c>
      <c r="C140" t="s">
        <v>3300</v>
      </c>
      <c r="G140" s="7" t="s">
        <v>3301</v>
      </c>
      <c r="K140" t="s">
        <v>1951</v>
      </c>
      <c r="L140" s="19"/>
      <c r="M140" s="19"/>
      <c r="O140" s="7" t="s">
        <v>3302</v>
      </c>
      <c r="X140" s="7" t="s">
        <v>3303</v>
      </c>
      <c r="AB140" t="s">
        <v>3304</v>
      </c>
      <c r="AC140" t="s">
        <v>3305</v>
      </c>
      <c r="AE140" t="s">
        <v>3306</v>
      </c>
      <c r="AF140" t="s">
        <v>3307</v>
      </c>
      <c r="AO140" s="59" t="s">
        <v>3250</v>
      </c>
      <c r="AP140" t="s">
        <v>665</v>
      </c>
      <c r="AR140" t="s">
        <v>3308</v>
      </c>
      <c r="AT140" t="s">
        <v>2737</v>
      </c>
      <c r="AZ140" t="str" cm="1">
        <f t="array" ref="AZ140">IFERROR(INDEX(B$4:B$296,SMALL(IF(EXACT(RIGHT($B$4:$B$296,8),"Non-CLIA"),ROW(B$4:B$296)-ROW(B$4)+1),ROW(139:139))),"")</f>
        <v>Streptococcus (Beta Hemolytic Strep) Typing- Non-CLIA</v>
      </c>
      <c r="BA140" t="str" cm="1">
        <f t="array" ref="BA140">IFERROR(INDEX(B$4:B$296,SMALL(IF(EXACT(RIGHT($B$4:$B$296,6),"- CLIA"),ROW(B$4:B$296)-ROW(B$4)+1),ROW(139:139))),"")</f>
        <v/>
      </c>
    </row>
    <row r="141" spans="2:53" ht="15.5" x14ac:dyDescent="0.35">
      <c r="B141" t="s">
        <v>3309</v>
      </c>
      <c r="C141" t="s">
        <v>3310</v>
      </c>
      <c r="G141" s="7" t="s">
        <v>3311</v>
      </c>
      <c r="K141" t="s">
        <v>1971</v>
      </c>
      <c r="L141" s="19"/>
      <c r="M141" s="19"/>
      <c r="O141" s="7" t="s">
        <v>3312</v>
      </c>
      <c r="X141" s="7" t="s">
        <v>1508</v>
      </c>
      <c r="AB141" s="5" t="s">
        <v>3313</v>
      </c>
      <c r="AC141" t="s">
        <v>3314</v>
      </c>
      <c r="AE141" t="s">
        <v>3315</v>
      </c>
      <c r="AF141" t="s">
        <v>3316</v>
      </c>
      <c r="AO141" t="s">
        <v>3261</v>
      </c>
      <c r="AP141" t="s">
        <v>3184</v>
      </c>
      <c r="AR141" t="s">
        <v>3317</v>
      </c>
      <c r="AT141" t="s">
        <v>2751</v>
      </c>
      <c r="AZ141" t="str" cm="1">
        <f t="array" ref="AZ141">IFERROR(INDEX(B$4:B$296,SMALL(IF(EXACT(RIGHT($B$4:$B$296,8),"Non-CLIA"),ROW(B$4:B$296)-ROW(B$4)+1),ROW(140:140))),"")</f>
        <v>Streptococcus (Catalase-Negative, Gram-Positive Coccus) Identification- Non-CLIA</v>
      </c>
      <c r="BA141" t="str" cm="1">
        <f t="array" ref="BA141">IFERROR(INDEX(B$4:B$296,SMALL(IF(EXACT(RIGHT($B$4:$B$296,6),"- CLIA"),ROW(B$4:B$296)-ROW(B$4)+1),ROW(140:140))),"")</f>
        <v/>
      </c>
    </row>
    <row r="142" spans="2:53" ht="15.5" x14ac:dyDescent="0.35">
      <c r="B142" t="s">
        <v>3318</v>
      </c>
      <c r="C142" t="s">
        <v>3319</v>
      </c>
      <c r="G142" s="7" t="s">
        <v>3320</v>
      </c>
      <c r="K142" t="s">
        <v>1990</v>
      </c>
      <c r="L142" s="19"/>
      <c r="M142" s="19"/>
      <c r="O142" s="7" t="s">
        <v>3321</v>
      </c>
      <c r="X142" s="7" t="s">
        <v>3322</v>
      </c>
      <c r="AB142" t="s">
        <v>3323</v>
      </c>
      <c r="AC142" t="s">
        <v>954</v>
      </c>
      <c r="AE142" t="s">
        <v>3324</v>
      </c>
      <c r="AF142" t="s">
        <v>3325</v>
      </c>
      <c r="AO142" t="s">
        <v>847</v>
      </c>
      <c r="AP142" t="s">
        <v>3326</v>
      </c>
      <c r="AR142" t="s">
        <v>3327</v>
      </c>
      <c r="AT142" t="s">
        <v>2766</v>
      </c>
      <c r="AZ142" t="str" cm="1">
        <f t="array" ref="AZ142">IFERROR(INDEX(B$4:B$296,SMALL(IF(EXACT(RIGHT($B$4:$B$296,8),"Non-CLIA"),ROW(B$4:B$296)-ROW(B$4)+1),ROW(141:141))),"")</f>
        <v>Streptococcus ABCs Surveillance Study- Non-CLIA</v>
      </c>
      <c r="BA142" t="str" cm="1">
        <f t="array" ref="BA142">IFERROR(INDEX(B$4:B$296,SMALL(IF(EXACT(RIGHT($B$4:$B$296,6),"- CLIA"),ROW(B$4:B$296)-ROW(B$4)+1),ROW(141:141))),"")</f>
        <v/>
      </c>
    </row>
    <row r="143" spans="2:53" ht="15.5" x14ac:dyDescent="0.35">
      <c r="B143" t="s">
        <v>3328</v>
      </c>
      <c r="C143" t="s">
        <v>3329</v>
      </c>
      <c r="G143" s="7" t="s">
        <v>3330</v>
      </c>
      <c r="K143" t="s">
        <v>2010</v>
      </c>
      <c r="L143" s="19"/>
      <c r="M143" s="19"/>
      <c r="O143" s="7" t="s">
        <v>3331</v>
      </c>
      <c r="X143" s="7" t="s">
        <v>3332</v>
      </c>
      <c r="AB143" s="59" t="s">
        <v>3333</v>
      </c>
      <c r="AC143" t="s">
        <v>2349</v>
      </c>
      <c r="AE143" t="s">
        <v>3334</v>
      </c>
      <c r="AF143" t="s">
        <v>3335</v>
      </c>
      <c r="AO143" t="s">
        <v>3272</v>
      </c>
      <c r="AP143" t="s">
        <v>705</v>
      </c>
      <c r="AR143" t="s">
        <v>3336</v>
      </c>
      <c r="AT143" t="s">
        <v>2780</v>
      </c>
      <c r="AZ143" t="str" cm="1">
        <f t="array" ref="AZ143">IFERROR(INDEX(B$4:B$296,SMALL(IF(EXACT(RIGHT($B$4:$B$296,8),"Non-CLIA"),ROW(B$4:B$296)-ROW(B$4)+1),ROW(142:142))),"")</f>
        <v>Streptococcus Identification and Antimicrobial Susceptibility Testing- Non-CLIA</v>
      </c>
      <c r="BA143" t="str" cm="1">
        <f t="array" ref="BA143">IFERROR(INDEX(B$4:B$296,SMALL(IF(EXACT(RIGHT($B$4:$B$296,6),"- CLIA"),ROW(B$4:B$296)-ROW(B$4)+1),ROW(142:142))),"")</f>
        <v/>
      </c>
    </row>
    <row r="144" spans="2:53" ht="15.5" x14ac:dyDescent="0.35">
      <c r="B144" t="s">
        <v>3337</v>
      </c>
      <c r="C144" t="s">
        <v>3338</v>
      </c>
      <c r="G144" s="7" t="s">
        <v>3339</v>
      </c>
      <c r="K144" t="s">
        <v>2815</v>
      </c>
      <c r="L144" s="19"/>
      <c r="M144" s="19"/>
      <c r="O144" s="7" t="s">
        <v>3340</v>
      </c>
      <c r="X144" s="7" t="s">
        <v>3341</v>
      </c>
      <c r="AB144" t="s">
        <v>3342</v>
      </c>
      <c r="AC144" t="s">
        <v>3343</v>
      </c>
      <c r="AE144" t="s">
        <v>3344</v>
      </c>
      <c r="AF144" t="s">
        <v>3345</v>
      </c>
      <c r="AO144" t="s">
        <v>884</v>
      </c>
      <c r="AP144" t="s">
        <v>3346</v>
      </c>
      <c r="AR144" t="s">
        <v>3347</v>
      </c>
      <c r="AT144" t="s">
        <v>2795</v>
      </c>
      <c r="AZ144" t="str" cm="1">
        <f t="array" ref="AZ144">IFERROR(INDEX(B$4:B$296,SMALL(IF(EXACT(RIGHT($B$4:$B$296,8),"Non-CLIA"),ROW(B$4:B$296)-ROW(B$4)+1),ROW(143:143))),"")</f>
        <v>Streptococcus pneumoniae Typing- Non-CLIA</v>
      </c>
      <c r="BA144" t="str" cm="1">
        <f t="array" ref="BA144">IFERROR(INDEX(B$4:B$296,SMALL(IF(EXACT(RIGHT($B$4:$B$296,6),"- CLIA"),ROW(B$4:B$296)-ROW(B$4)+1),ROW(143:143))),"")</f>
        <v/>
      </c>
    </row>
    <row r="145" spans="2:53" ht="15.5" x14ac:dyDescent="0.35">
      <c r="B145" t="s">
        <v>3348</v>
      </c>
      <c r="C145" t="s">
        <v>3349</v>
      </c>
      <c r="G145" s="7" t="s">
        <v>3350</v>
      </c>
      <c r="K145" t="s">
        <v>2830</v>
      </c>
      <c r="L145" s="19"/>
      <c r="M145" s="19"/>
      <c r="O145" s="7" t="s">
        <v>3351</v>
      </c>
      <c r="X145" s="7" t="s">
        <v>3352</v>
      </c>
      <c r="AB145" s="59" t="s">
        <v>3353</v>
      </c>
      <c r="AC145" t="s">
        <v>3354</v>
      </c>
      <c r="AE145" t="s">
        <v>3355</v>
      </c>
      <c r="AF145" t="s">
        <v>3356</v>
      </c>
      <c r="AO145" t="s">
        <v>3283</v>
      </c>
      <c r="AP145" t="s">
        <v>3357</v>
      </c>
      <c r="AR145" t="s">
        <v>3358</v>
      </c>
      <c r="AT145" t="s">
        <v>2808</v>
      </c>
      <c r="AZ145" t="str" cm="1">
        <f t="array" ref="AZ145">IFERROR(INDEX(B$4:B$296,SMALL(IF(EXACT(RIGHT($B$4:$B$296,8),"Non-CLIA"),ROW(B$4:B$296)-ROW(B$4)+1),ROW(144:144))),"")</f>
        <v>Streptococcus Study- Non-CLIA</v>
      </c>
      <c r="BA145" t="str" cm="1">
        <f t="array" ref="BA145">IFERROR(INDEX(B$4:B$296,SMALL(IF(EXACT(RIGHT($B$4:$B$296,6),"- CLIA"),ROW(B$4:B$296)-ROW(B$4)+1),ROW(144:144))),"")</f>
        <v/>
      </c>
    </row>
    <row r="146" spans="2:53" ht="15.5" x14ac:dyDescent="0.35">
      <c r="B146" t="s">
        <v>3359</v>
      </c>
      <c r="C146" t="s">
        <v>3360</v>
      </c>
      <c r="G146" s="7" t="s">
        <v>3361</v>
      </c>
      <c r="K146" t="s">
        <v>2845</v>
      </c>
      <c r="L146" s="19"/>
      <c r="M146" s="19"/>
      <c r="O146" s="7" t="s">
        <v>3362</v>
      </c>
      <c r="X146" s="7" t="s">
        <v>3363</v>
      </c>
      <c r="AB146" s="5" t="s">
        <v>3364</v>
      </c>
      <c r="AC146" t="s">
        <v>3365</v>
      </c>
      <c r="AE146" t="s">
        <v>3366</v>
      </c>
      <c r="AF146" t="s">
        <v>3367</v>
      </c>
      <c r="AO146" t="s">
        <v>3294</v>
      </c>
      <c r="AP146" t="s">
        <v>3314</v>
      </c>
      <c r="AR146" t="s">
        <v>3368</v>
      </c>
      <c r="AT146" t="s">
        <v>2823</v>
      </c>
      <c r="AZ146" t="str" cm="1">
        <f t="array" ref="AZ146">IFERROR(INDEX(B$4:B$296,SMALL(IF(EXACT(RIGHT($B$4:$B$296,8),"Non-CLIA"),ROW(B$4:B$296)-ROW(B$4)+1),ROW(145:145))),"")</f>
        <v>Transmission Electron Microscopy Evaluation for Infectious Etiologies- Non-CLIA</v>
      </c>
      <c r="BA146" t="str" cm="1">
        <f t="array" ref="BA146">IFERROR(INDEX(B$4:B$296,SMALL(IF(EXACT(RIGHT($B$4:$B$296,6),"- CLIA"),ROW(B$4:B$296)-ROW(B$4)+1),ROW(145:145))),"")</f>
        <v/>
      </c>
    </row>
    <row r="147" spans="2:53" ht="15.5" x14ac:dyDescent="0.35">
      <c r="B147" t="s">
        <v>3369</v>
      </c>
      <c r="C147" t="s">
        <v>3370</v>
      </c>
      <c r="G147" s="7" t="s">
        <v>3371</v>
      </c>
      <c r="K147" t="s">
        <v>2859</v>
      </c>
      <c r="L147" s="19"/>
      <c r="M147" s="19"/>
      <c r="O147" s="7" t="s">
        <v>3372</v>
      </c>
      <c r="X147" s="7" t="s">
        <v>3373</v>
      </c>
      <c r="AB147" t="s">
        <v>3374</v>
      </c>
      <c r="AC147" t="s">
        <v>3375</v>
      </c>
      <c r="AE147" t="s">
        <v>3376</v>
      </c>
      <c r="AF147" t="s">
        <v>3377</v>
      </c>
      <c r="AO147" t="s">
        <v>3304</v>
      </c>
      <c r="AP147" t="s">
        <v>3378</v>
      </c>
      <c r="AR147" t="s">
        <v>3379</v>
      </c>
      <c r="AT147" t="s">
        <v>2838</v>
      </c>
      <c r="AZ147" t="str" cm="1">
        <f t="array" ref="AZ147">IFERROR(INDEX(B$4:B$296,SMALL(IF(EXACT(RIGHT($B$4:$B$296,8),"Non-CLIA"),ROW(B$4:B$296)-ROW(B$4)+1),ROW(146:146))),"")</f>
        <v>Trypanosoma cruzi Molecular Detection - Insects- Non-CLIA</v>
      </c>
      <c r="BA147" t="str" cm="1">
        <f t="array" ref="BA147">IFERROR(INDEX(B$4:B$296,SMALL(IF(EXACT(RIGHT($B$4:$B$296,6),"- CLIA"),ROW(B$4:B$296)-ROW(B$4)+1),ROW(146:146))),"")</f>
        <v/>
      </c>
    </row>
    <row r="148" spans="2:53" ht="15.5" x14ac:dyDescent="0.35">
      <c r="B148" t="s">
        <v>3380</v>
      </c>
      <c r="C148" t="s">
        <v>3381</v>
      </c>
      <c r="G148" s="7" t="s">
        <v>3382</v>
      </c>
      <c r="K148" t="s">
        <v>1149</v>
      </c>
      <c r="L148" s="19"/>
      <c r="M148" s="19"/>
      <c r="O148" s="7" t="s">
        <v>3383</v>
      </c>
      <c r="X148" s="7" t="s">
        <v>3384</v>
      </c>
      <c r="AB148" t="s">
        <v>3385</v>
      </c>
      <c r="AC148" t="s">
        <v>3386</v>
      </c>
      <c r="AE148" t="s">
        <v>3387</v>
      </c>
      <c r="AF148" t="s">
        <v>3388</v>
      </c>
      <c r="AO148" s="5" t="s">
        <v>3313</v>
      </c>
      <c r="AP148" t="s">
        <v>2764</v>
      </c>
      <c r="AR148" t="s">
        <v>3389</v>
      </c>
      <c r="AT148" t="s">
        <v>2853</v>
      </c>
      <c r="AZ148" t="str" cm="1">
        <f t="array" ref="AZ148">IFERROR(INDEX(B$4:B$296,SMALL(IF(EXACT(RIGHT($B$4:$B$296,8),"Non-CLIA"),ROW(B$4:B$296)-ROW(B$4)+1),ROW(147:147))),"")</f>
        <v>Vibrio, Aeromonas, and Related Organisms Identification and Characterization- Non-CLIA</v>
      </c>
      <c r="BA148" t="str" cm="1">
        <f t="array" ref="BA148">IFERROR(INDEX(B$4:B$296,SMALL(IF(EXACT(RIGHT($B$4:$B$296,6),"- CLIA"),ROW(B$4:B$296)-ROW(B$4)+1),ROW(147:147))),"")</f>
        <v/>
      </c>
    </row>
    <row r="149" spans="2:53" ht="15.5" x14ac:dyDescent="0.35">
      <c r="B149" t="s">
        <v>3390</v>
      </c>
      <c r="C149" t="s">
        <v>3391</v>
      </c>
      <c r="G149" s="7" t="s">
        <v>3392</v>
      </c>
      <c r="K149" t="s">
        <v>2030</v>
      </c>
      <c r="L149" s="19"/>
      <c r="M149" s="19"/>
      <c r="O149" s="7" t="s">
        <v>3393</v>
      </c>
      <c r="X149" s="7" t="s">
        <v>3394</v>
      </c>
      <c r="AB149" t="s">
        <v>3395</v>
      </c>
      <c r="AC149" t="s">
        <v>3396</v>
      </c>
      <c r="AE149" t="s">
        <v>3397</v>
      </c>
      <c r="AF149" t="s">
        <v>3398</v>
      </c>
      <c r="AO149" t="s">
        <v>3323</v>
      </c>
      <c r="AP149" t="s">
        <v>3399</v>
      </c>
      <c r="AR149" t="s">
        <v>3400</v>
      </c>
      <c r="AT149" t="s">
        <v>2867</v>
      </c>
      <c r="AZ149" t="str" cm="1">
        <f t="array" ref="AZ149">IFERROR(INDEX(B$4:B$296,SMALL(IF(EXACT(RIGHT($B$4:$B$296,8),"Non-CLIA"),ROW(B$4:B$296)-ROW(B$4)+1),ROW(148:148))),"")</f>
        <v>Vibrio, Aeromonas, and Related Organisms Subtyping- Non-CLIA</v>
      </c>
      <c r="BA149" t="str" cm="1">
        <f t="array" ref="BA149">IFERROR(INDEX(B$4:B$296,SMALL(IF(EXACT(RIGHT($B$4:$B$296,6),"- CLIA"),ROW(B$4:B$296)-ROW(B$4)+1),ROW(148:148))),"")</f>
        <v/>
      </c>
    </row>
    <row r="150" spans="2:53" ht="15.5" x14ac:dyDescent="0.35">
      <c r="B150" t="s">
        <v>3401</v>
      </c>
      <c r="C150" t="s">
        <v>3402</v>
      </c>
      <c r="G150" s="7" t="s">
        <v>3403</v>
      </c>
      <c r="K150" t="s">
        <v>2900</v>
      </c>
      <c r="L150" s="19"/>
      <c r="M150" s="19"/>
      <c r="O150" s="7" t="s">
        <v>3404</v>
      </c>
      <c r="X150" s="7" t="s">
        <v>3405</v>
      </c>
      <c r="AB150" s="5" t="s">
        <v>3406</v>
      </c>
      <c r="AC150" t="s">
        <v>3407</v>
      </c>
      <c r="AE150" t="s">
        <v>3408</v>
      </c>
      <c r="AF150" t="s">
        <v>3409</v>
      </c>
      <c r="AO150" s="59" t="s">
        <v>3333</v>
      </c>
      <c r="AP150" t="s">
        <v>2479</v>
      </c>
      <c r="AR150" t="s">
        <v>3410</v>
      </c>
      <c r="AT150" t="s">
        <v>2881</v>
      </c>
      <c r="AZ150" t="str" cm="1">
        <f t="array" ref="AZ150">IFERROR(INDEX(B$4:B$296,SMALL(IF(EXACT(RIGHT($B$4:$B$296,8),"Non-CLIA"),ROW(B$4:B$296)-ROW(B$4)+1),ROW(149:149))),"")</f>
        <v>Waterborne Parasite Special Study- Non-CLIA</v>
      </c>
      <c r="BA150" t="str" cm="1">
        <f t="array" ref="BA150">IFERROR(INDEX(B$4:B$296,SMALL(IF(EXACT(RIGHT($B$4:$B$296,6),"- CLIA"),ROW(B$4:B$296)-ROW(B$4)+1),ROW(149:149))),"")</f>
        <v/>
      </c>
    </row>
    <row r="151" spans="2:53" ht="15.5" x14ac:dyDescent="0.35">
      <c r="B151" t="s">
        <v>3411</v>
      </c>
      <c r="C151" t="s">
        <v>3412</v>
      </c>
      <c r="G151" s="7" t="s">
        <v>3413</v>
      </c>
      <c r="K151" t="s">
        <v>2049</v>
      </c>
      <c r="L151" s="19"/>
      <c r="M151" s="19"/>
      <c r="O151" s="7" t="s">
        <v>3414</v>
      </c>
      <c r="X151" s="7" t="s">
        <v>3415</v>
      </c>
      <c r="AB151" s="5" t="s">
        <v>3416</v>
      </c>
      <c r="AC151" t="s">
        <v>3417</v>
      </c>
      <c r="AE151" t="s">
        <v>3418</v>
      </c>
      <c r="AF151" t="s">
        <v>3419</v>
      </c>
      <c r="AO151" t="s">
        <v>3342</v>
      </c>
      <c r="AP151" t="s">
        <v>746</v>
      </c>
      <c r="AR151" t="s">
        <v>3420</v>
      </c>
      <c r="AT151" t="s">
        <v>2894</v>
      </c>
      <c r="AZ151" t="str" cm="1">
        <f t="array" ref="AZ151">IFERROR(INDEX(B$4:B$296,SMALL(IF(EXACT(RIGHT($B$4:$B$296,8),"Non-CLIA"),ROW(B$4:B$296)-ROW(B$4)+1),ROW(150:150))),"")</f>
        <v>Yersinia pestis Culture and Identification- Non-CLIA</v>
      </c>
      <c r="BA151" t="str" cm="1">
        <f t="array" ref="BA151">IFERROR(INDEX(B$4:B$296,SMALL(IF(EXACT(RIGHT($B$4:$B$296,6),"- CLIA"),ROW(B$4:B$296)-ROW(B$4)+1),ROW(150:150))),"")</f>
        <v/>
      </c>
    </row>
    <row r="152" spans="2:53" ht="15.5" x14ac:dyDescent="0.35">
      <c r="B152" t="s">
        <v>3421</v>
      </c>
      <c r="C152" t="s">
        <v>3422</v>
      </c>
      <c r="G152" s="7" t="s">
        <v>3423</v>
      </c>
      <c r="K152" t="s">
        <v>666</v>
      </c>
      <c r="L152" s="19"/>
      <c r="M152" s="19"/>
      <c r="O152" s="7" t="s">
        <v>3424</v>
      </c>
      <c r="X152" s="7" t="s">
        <v>3425</v>
      </c>
      <c r="AB152" t="s">
        <v>3426</v>
      </c>
      <c r="AC152" t="s">
        <v>3427</v>
      </c>
      <c r="AE152" t="s">
        <v>3428</v>
      </c>
      <c r="AF152" t="s">
        <v>3429</v>
      </c>
      <c r="AO152" s="59" t="s">
        <v>3353</v>
      </c>
      <c r="AP152" t="s">
        <v>785</v>
      </c>
      <c r="AR152" t="s">
        <v>3430</v>
      </c>
      <c r="AT152" t="s">
        <v>781</v>
      </c>
      <c r="AZ152" t="str" cm="1">
        <f t="array" ref="AZ152">IFERROR(INDEX(B$4:B$296,SMALL(IF(EXACT(RIGHT($B$4:$B$296,8),"Non-CLIA"),ROW(B$4:B$296)-ROW(B$4)+1),ROW(151:151))),"")</f>
        <v>Yersinia pestis Special Study- Non-CLIA</v>
      </c>
      <c r="BA152" t="str" cm="1">
        <f t="array" ref="BA152">IFERROR(INDEX(B$4:B$296,SMALL(IF(EXACT(RIGHT($B$4:$B$296,6),"- CLIA"),ROW(B$4:B$296)-ROW(B$4)+1),ROW(151:151))),"")</f>
        <v/>
      </c>
    </row>
    <row r="153" spans="2:53" ht="15.5" x14ac:dyDescent="0.35">
      <c r="B153" t="s">
        <v>3431</v>
      </c>
      <c r="C153" t="s">
        <v>3432</v>
      </c>
      <c r="G153" s="7" t="s">
        <v>3433</v>
      </c>
      <c r="K153" t="s">
        <v>2084</v>
      </c>
      <c r="L153" s="19"/>
      <c r="M153" s="19"/>
      <c r="O153" s="7" t="s">
        <v>3434</v>
      </c>
      <c r="X153" s="7" t="s">
        <v>3435</v>
      </c>
      <c r="AB153" t="s">
        <v>3436</v>
      </c>
      <c r="AC153" t="s">
        <v>3437</v>
      </c>
      <c r="AE153" t="s">
        <v>3438</v>
      </c>
      <c r="AF153" t="s">
        <v>3439</v>
      </c>
      <c r="AO153" s="5" t="s">
        <v>3364</v>
      </c>
      <c r="AP153" t="s">
        <v>2672</v>
      </c>
      <c r="AR153" t="s">
        <v>3440</v>
      </c>
      <c r="AT153" t="s">
        <v>1915</v>
      </c>
      <c r="AZ153" t="str" cm="1">
        <f t="array" ref="AZ153">IFERROR(INDEX(B$4:B$296,SMALL(IF(EXACT(RIGHT($B$4:$B$296,8),"Non-CLIA"),ROW(B$4:B$296)-ROW(B$4)+1),ROW(152:152))),"")</f>
        <v/>
      </c>
      <c r="BA153" t="str" cm="1">
        <f t="array" ref="BA153">IFERROR(INDEX(B$4:B$296,SMALL(IF(EXACT(RIGHT($B$4:$B$296,6),"- CLIA"),ROW(B$4:B$296)-ROW(B$4)+1),ROW(152:152))),"")</f>
        <v/>
      </c>
    </row>
    <row r="154" spans="2:53" ht="15.5" x14ac:dyDescent="0.35">
      <c r="B154" t="s">
        <v>3441</v>
      </c>
      <c r="C154" t="s">
        <v>3442</v>
      </c>
      <c r="G154" s="7" t="s">
        <v>3443</v>
      </c>
      <c r="K154" t="s">
        <v>2103</v>
      </c>
      <c r="L154" s="19"/>
      <c r="M154" s="19"/>
      <c r="O154" s="7" t="s">
        <v>3444</v>
      </c>
      <c r="X154" s="7" t="s">
        <v>3445</v>
      </c>
      <c r="AB154" t="s">
        <v>3446</v>
      </c>
      <c r="AC154" t="s">
        <v>3447</v>
      </c>
      <c r="AE154" t="s">
        <v>3448</v>
      </c>
      <c r="AF154" t="s">
        <v>3449</v>
      </c>
      <c r="AO154" t="s">
        <v>3374</v>
      </c>
      <c r="AP154" t="s">
        <v>3450</v>
      </c>
      <c r="AR154" t="s">
        <v>3451</v>
      </c>
      <c r="AT154" t="s">
        <v>1937</v>
      </c>
      <c r="AZ154" t="str" cm="1">
        <f t="array" ref="AZ154">IFERROR(INDEX(B$4:B$296,SMALL(IF(EXACT(RIGHT($B$4:$B$296,8),"Non-CLIA"),ROW(B$4:B$296)-ROW(B$4)+1),ROW(153:153))),"")</f>
        <v/>
      </c>
      <c r="BA154" t="str" cm="1">
        <f t="array" ref="BA154">IFERROR(INDEX(B$4:B$296,SMALL(IF(EXACT(RIGHT($B$4:$B$296,6),"- CLIA"),ROW(B$4:B$296)-ROW(B$4)+1),ROW(153:153))),"")</f>
        <v/>
      </c>
    </row>
    <row r="155" spans="2:53" ht="15.5" x14ac:dyDescent="0.35">
      <c r="B155" t="s">
        <v>3452</v>
      </c>
      <c r="C155" t="s">
        <v>3453</v>
      </c>
      <c r="G155" s="7" t="s">
        <v>3454</v>
      </c>
      <c r="K155" t="s">
        <v>2928</v>
      </c>
      <c r="L155" s="19"/>
      <c r="O155" s="7" t="s">
        <v>3455</v>
      </c>
      <c r="X155" s="7" t="s">
        <v>3456</v>
      </c>
      <c r="AB155" t="s">
        <v>3457</v>
      </c>
      <c r="AC155" t="s">
        <v>3458</v>
      </c>
      <c r="AE155" t="s">
        <v>3459</v>
      </c>
      <c r="AF155" t="s">
        <v>3460</v>
      </c>
      <c r="AO155" t="s">
        <v>3385</v>
      </c>
      <c r="AP155" t="s">
        <v>823</v>
      </c>
      <c r="AR155" t="s">
        <v>3461</v>
      </c>
      <c r="AT155" t="s">
        <v>1959</v>
      </c>
      <c r="AZ155" t="str" cm="1">
        <f t="array" ref="AZ155">IFERROR(INDEX(B$4:B$296,SMALL(IF(EXACT(RIGHT($B$4:$B$296,8),"Non-CLIA"),ROW(B$4:B$296)-ROW(B$4)+1),ROW(154:154))),"")</f>
        <v/>
      </c>
      <c r="BA155" t="str" cm="1">
        <f t="array" ref="BA155">IFERROR(INDEX(B$4:B$296,SMALL(IF(EXACT(RIGHT($B$4:$B$296,6),"- CLIA"),ROW(B$4:B$296)-ROW(B$4)+1),ROW(154:154))),"")</f>
        <v/>
      </c>
    </row>
    <row r="156" spans="2:53" ht="15.5" x14ac:dyDescent="0.35">
      <c r="B156" t="s">
        <v>3462</v>
      </c>
      <c r="C156" t="s">
        <v>3463</v>
      </c>
      <c r="G156" s="7" t="s">
        <v>3464</v>
      </c>
      <c r="K156" t="s">
        <v>2942</v>
      </c>
      <c r="L156" s="19"/>
      <c r="O156" s="7" t="s">
        <v>3465</v>
      </c>
      <c r="X156" s="7" t="s">
        <v>3466</v>
      </c>
      <c r="AB156" t="s">
        <v>3467</v>
      </c>
      <c r="AC156" t="s">
        <v>3468</v>
      </c>
      <c r="AE156" t="s">
        <v>3469</v>
      </c>
      <c r="AF156" t="s">
        <v>3470</v>
      </c>
      <c r="AO156" t="s">
        <v>3395</v>
      </c>
      <c r="AP156" t="s">
        <v>3471</v>
      </c>
      <c r="AR156" t="s">
        <v>3472</v>
      </c>
      <c r="AT156" t="s">
        <v>1978</v>
      </c>
      <c r="AZ156" t="str" cm="1">
        <f t="array" ref="AZ156">IFERROR(INDEX(B$4:B$296,SMALL(IF(EXACT(RIGHT($B$4:$B$296,8),"Non-CLIA"),ROW(B$4:B$296)-ROW(B$4)+1),ROW(155:155))),"")</f>
        <v/>
      </c>
      <c r="BA156" t="str" cm="1">
        <f t="array" ref="BA156">IFERROR(INDEX(B$4:B$296,SMALL(IF(EXACT(RIGHT($B$4:$B$296,6),"- CLIA"),ROW(B$4:B$296)-ROW(B$4)+1),ROW(155:155))),"")</f>
        <v/>
      </c>
    </row>
    <row r="157" spans="2:53" ht="15.5" x14ac:dyDescent="0.35">
      <c r="B157" t="s">
        <v>3473</v>
      </c>
      <c r="C157" t="s">
        <v>3474</v>
      </c>
      <c r="G157" s="7" t="s">
        <v>3475</v>
      </c>
      <c r="K157" t="s">
        <v>2957</v>
      </c>
      <c r="L157" s="19"/>
      <c r="O157" s="7" t="s">
        <v>3476</v>
      </c>
      <c r="X157" s="7" t="s">
        <v>3477</v>
      </c>
      <c r="AB157" s="59" t="s">
        <v>3478</v>
      </c>
      <c r="AC157" t="s">
        <v>3479</v>
      </c>
      <c r="AE157" t="s">
        <v>3480</v>
      </c>
      <c r="AF157" t="s">
        <v>3481</v>
      </c>
      <c r="AO157" s="5" t="s">
        <v>3406</v>
      </c>
      <c r="AP157" t="s">
        <v>2735</v>
      </c>
      <c r="AR157" t="s">
        <v>3482</v>
      </c>
      <c r="AT157" t="s">
        <v>1997</v>
      </c>
      <c r="AZ157" t="str" cm="1">
        <f t="array" ref="AZ157">IFERROR(INDEX(B$4:B$296,SMALL(IF(EXACT(RIGHT($B$4:$B$296,8),"Non-CLIA"),ROW(B$4:B$296)-ROW(B$4)+1),ROW(156:156))),"")</f>
        <v/>
      </c>
      <c r="BA157" t="str" cm="1">
        <f t="array" ref="BA157">IFERROR(INDEX(B$4:B$296,SMALL(IF(EXACT(RIGHT($B$4:$B$296,6),"- CLIA"),ROW(B$4:B$296)-ROW(B$4)+1),ROW(156:156))),"")</f>
        <v/>
      </c>
    </row>
    <row r="158" spans="2:53" ht="15.5" x14ac:dyDescent="0.35">
      <c r="B158" t="s">
        <v>3483</v>
      </c>
      <c r="C158" t="s">
        <v>3484</v>
      </c>
      <c r="G158" s="7" t="s">
        <v>3485</v>
      </c>
      <c r="K158" t="s">
        <v>2122</v>
      </c>
      <c r="L158" s="19"/>
      <c r="O158" s="7" t="s">
        <v>3486</v>
      </c>
      <c r="X158" s="7" t="s">
        <v>3487</v>
      </c>
      <c r="AB158" t="s">
        <v>3488</v>
      </c>
      <c r="AC158" t="s">
        <v>3489</v>
      </c>
      <c r="AE158" t="s">
        <v>3490</v>
      </c>
      <c r="AF158" t="s">
        <v>3491</v>
      </c>
      <c r="AO158" s="5" t="s">
        <v>3416</v>
      </c>
      <c r="AP158" t="s">
        <v>2749</v>
      </c>
      <c r="AR158" t="s">
        <v>3492</v>
      </c>
      <c r="AT158" t="s">
        <v>2017</v>
      </c>
      <c r="AZ158" t="str" cm="1">
        <f t="array" ref="AZ158">IFERROR(INDEX(B$4:B$296,SMALL(IF(EXACT(RIGHT($B$4:$B$296,8),"Non-CLIA"),ROW(B$4:B$296)-ROW(B$4)+1),ROW(157:157))),"")</f>
        <v/>
      </c>
      <c r="BA158" t="str" cm="1">
        <f t="array" ref="BA158">IFERROR(INDEX(B$4:B$296,SMALL(IF(EXACT(RIGHT($B$4:$B$296,6),"- CLIA"),ROW(B$4:B$296)-ROW(B$4)+1),ROW(157:157))),"")</f>
        <v/>
      </c>
    </row>
    <row r="159" spans="2:53" ht="15.5" x14ac:dyDescent="0.35">
      <c r="B159" t="s">
        <v>3493</v>
      </c>
      <c r="C159" t="s">
        <v>3494</v>
      </c>
      <c r="G159" s="7" t="s">
        <v>3495</v>
      </c>
      <c r="K159" t="s">
        <v>2140</v>
      </c>
      <c r="L159" s="19"/>
      <c r="O159" s="7" t="s">
        <v>3496</v>
      </c>
      <c r="X159" s="7" t="s">
        <v>3497</v>
      </c>
      <c r="AB159" t="s">
        <v>3498</v>
      </c>
      <c r="AC159" t="s">
        <v>3499</v>
      </c>
      <c r="AE159" t="s">
        <v>3500</v>
      </c>
      <c r="AF159" t="s">
        <v>3501</v>
      </c>
      <c r="AO159" t="s">
        <v>3426</v>
      </c>
      <c r="AP159" t="s">
        <v>860</v>
      </c>
      <c r="AR159" t="s">
        <v>3502</v>
      </c>
      <c r="AT159" t="s">
        <v>2037</v>
      </c>
      <c r="AZ159" t="str" cm="1">
        <f t="array" ref="AZ159">IFERROR(INDEX(B$4:B$296,SMALL(IF(EXACT(RIGHT($B$4:$B$296,8),"Non-CLIA"),ROW(B$4:B$296)-ROW(B$4)+1),ROW(158:158))),"")</f>
        <v/>
      </c>
      <c r="BA159" t="str" cm="1">
        <f t="array" ref="BA159">IFERROR(INDEX(B$4:B$296,SMALL(IF(EXACT(RIGHT($B$4:$B$296,6),"- CLIA"),ROW(B$4:B$296)-ROW(B$4)+1),ROW(158:158))),"")</f>
        <v/>
      </c>
    </row>
    <row r="160" spans="2:53" ht="15.5" x14ac:dyDescent="0.35">
      <c r="B160" t="s">
        <v>3503</v>
      </c>
      <c r="C160" t="s">
        <v>3504</v>
      </c>
      <c r="G160" s="7" t="s">
        <v>3505</v>
      </c>
      <c r="K160" t="s">
        <v>2986</v>
      </c>
      <c r="L160" s="19"/>
      <c r="O160" s="7" t="s">
        <v>3506</v>
      </c>
      <c r="X160" s="7" t="s">
        <v>3507</v>
      </c>
      <c r="AB160" t="s">
        <v>3508</v>
      </c>
      <c r="AC160" t="s">
        <v>3509</v>
      </c>
      <c r="AE160" t="s">
        <v>3510</v>
      </c>
      <c r="AF160" t="s">
        <v>3511</v>
      </c>
      <c r="AO160" t="s">
        <v>3436</v>
      </c>
      <c r="AP160" t="s">
        <v>3512</v>
      </c>
      <c r="AR160" t="s">
        <v>3513</v>
      </c>
      <c r="AT160" t="s">
        <v>1790</v>
      </c>
      <c r="AZ160" t="str" cm="1">
        <f t="array" ref="AZ160">IFERROR(INDEX(B$4:B$296,SMALL(IF(EXACT(RIGHT($B$4:$B$296,8),"Non-CLIA"),ROW(B$4:B$296)-ROW(B$4)+1),ROW(159:159))),"")</f>
        <v/>
      </c>
      <c r="BA160" t="str" cm="1">
        <f t="array" ref="BA160">IFERROR(INDEX(B$4:B$296,SMALL(IF(EXACT(RIGHT($B$4:$B$296,6),"- CLIA"),ROW(B$4:B$296)-ROW(B$4)+1),ROW(159:159))),"")</f>
        <v/>
      </c>
    </row>
    <row r="161" spans="2:53" ht="15.5" x14ac:dyDescent="0.35">
      <c r="B161" t="s">
        <v>3514</v>
      </c>
      <c r="C161" t="s">
        <v>3515</v>
      </c>
      <c r="G161" s="7" t="s">
        <v>3516</v>
      </c>
      <c r="K161" t="s">
        <v>2158</v>
      </c>
      <c r="L161" s="19"/>
      <c r="O161" s="7" t="s">
        <v>3517</v>
      </c>
      <c r="X161" s="7" t="s">
        <v>3518</v>
      </c>
      <c r="AB161" t="s">
        <v>3519</v>
      </c>
      <c r="AC161" t="s">
        <v>3520</v>
      </c>
      <c r="AE161" t="s">
        <v>3521</v>
      </c>
      <c r="AF161" t="s">
        <v>3522</v>
      </c>
      <c r="AO161" t="s">
        <v>3446</v>
      </c>
      <c r="AP161" t="s">
        <v>3523</v>
      </c>
      <c r="AR161" t="s">
        <v>3524</v>
      </c>
      <c r="AT161" t="s">
        <v>2073</v>
      </c>
      <c r="AZ161" t="str" cm="1">
        <f t="array" ref="AZ161">IFERROR(INDEX(B$4:B$296,SMALL(IF(EXACT(RIGHT($B$4:$B$296,8),"Non-CLIA"),ROW(B$4:B$296)-ROW(B$4)+1),ROW(160:160))),"")</f>
        <v/>
      </c>
      <c r="BA161" t="str" cm="1">
        <f t="array" ref="BA161">IFERROR(INDEX(B$4:B$296,SMALL(IF(EXACT(RIGHT($B$4:$B$296,6),"- CLIA"),ROW(B$4:B$296)-ROW(B$4)+1),ROW(160:160))),"")</f>
        <v/>
      </c>
    </row>
    <row r="162" spans="2:53" ht="15.5" x14ac:dyDescent="0.35">
      <c r="B162" t="s">
        <v>3525</v>
      </c>
      <c r="C162" t="s">
        <v>3526</v>
      </c>
      <c r="G162" s="7" t="s">
        <v>3527</v>
      </c>
      <c r="K162" t="s">
        <v>2177</v>
      </c>
      <c r="L162" s="19"/>
      <c r="O162" s="7" t="s">
        <v>3528</v>
      </c>
      <c r="X162" s="7" t="s">
        <v>3529</v>
      </c>
      <c r="AB162" t="s">
        <v>3530</v>
      </c>
      <c r="AC162" t="s">
        <v>3531</v>
      </c>
      <c r="AE162" t="s">
        <v>3532</v>
      </c>
      <c r="AF162" t="s">
        <v>3533</v>
      </c>
      <c r="AO162" t="s">
        <v>3457</v>
      </c>
      <c r="AP162" t="s">
        <v>3534</v>
      </c>
      <c r="AR162" t="s">
        <v>3535</v>
      </c>
      <c r="AT162" t="s">
        <v>2091</v>
      </c>
      <c r="AZ162" t="str" cm="1">
        <f t="array" ref="AZ162">IFERROR(INDEX(B$4:B$296,SMALL(IF(EXACT(RIGHT($B$4:$B$296,8),"Non-CLIA"),ROW(B$4:B$296)-ROW(B$4)+1),ROW(161:161))),"")</f>
        <v/>
      </c>
      <c r="BA162" t="str" cm="1">
        <f t="array" ref="BA162">IFERROR(INDEX(B$4:B$296,SMALL(IF(EXACT(RIGHT($B$4:$B$296,6),"- CLIA"),ROW(B$4:B$296)-ROW(B$4)+1),ROW(161:161))),"")</f>
        <v/>
      </c>
    </row>
    <row r="163" spans="2:53" ht="15.5" x14ac:dyDescent="0.35">
      <c r="B163" t="s">
        <v>3536</v>
      </c>
      <c r="C163" t="s">
        <v>3537</v>
      </c>
      <c r="G163" s="7" t="s">
        <v>3538</v>
      </c>
      <c r="K163" t="s">
        <v>1578</v>
      </c>
      <c r="L163" s="19"/>
      <c r="O163" s="7" t="s">
        <v>3539</v>
      </c>
      <c r="X163" s="7" t="s">
        <v>3540</v>
      </c>
      <c r="AB163" t="s">
        <v>3541</v>
      </c>
      <c r="AC163" t="s">
        <v>3542</v>
      </c>
      <c r="AE163" t="s">
        <v>3543</v>
      </c>
      <c r="AF163" t="s">
        <v>3544</v>
      </c>
      <c r="AO163" t="s">
        <v>915</v>
      </c>
      <c r="AP163" t="s">
        <v>812</v>
      </c>
      <c r="AR163" t="s">
        <v>3545</v>
      </c>
      <c r="AT163" t="s">
        <v>2908</v>
      </c>
      <c r="AZ163" t="str" cm="1">
        <f t="array" ref="AZ163">IFERROR(INDEX(B$4:B$296,SMALL(IF(EXACT(RIGHT($B$4:$B$296,8),"Non-CLIA"),ROW(B$4:B$296)-ROW(B$4)+1),ROW(162:162))),"")</f>
        <v/>
      </c>
      <c r="BA163" t="str" cm="1">
        <f t="array" ref="BA163">IFERROR(INDEX(B$4:B$296,SMALL(IF(EXACT(RIGHT($B$4:$B$296,6),"- CLIA"),ROW(B$4:B$296)-ROW(B$4)+1),ROW(162:162))),"")</f>
        <v/>
      </c>
    </row>
    <row r="164" spans="2:53" ht="15.5" x14ac:dyDescent="0.35">
      <c r="B164" t="s">
        <v>3546</v>
      </c>
      <c r="C164" t="s">
        <v>3547</v>
      </c>
      <c r="G164" s="7" t="s">
        <v>3548</v>
      </c>
      <c r="K164" t="s">
        <v>2213</v>
      </c>
      <c r="L164" s="19"/>
      <c r="O164" s="7" t="s">
        <v>3549</v>
      </c>
      <c r="X164" s="7" t="s">
        <v>3550</v>
      </c>
      <c r="AB164" t="s">
        <v>3551</v>
      </c>
      <c r="AC164" t="s">
        <v>3552</v>
      </c>
      <c r="AE164" t="s">
        <v>3553</v>
      </c>
      <c r="AF164" t="s">
        <v>3554</v>
      </c>
      <c r="AO164" t="s">
        <v>947</v>
      </c>
      <c r="AP164" t="s">
        <v>848</v>
      </c>
      <c r="AR164" t="s">
        <v>3555</v>
      </c>
      <c r="AT164" t="s">
        <v>2922</v>
      </c>
      <c r="AZ164" t="str" cm="1">
        <f t="array" ref="AZ164">IFERROR(INDEX(B$4:B$296,SMALL(IF(EXACT(RIGHT($B$4:$B$296,8),"Non-CLIA"),ROW(B$4:B$296)-ROW(B$4)+1),ROW(163:163))),"")</f>
        <v/>
      </c>
      <c r="BA164" t="str" cm="1">
        <f t="array" ref="BA164">IFERROR(INDEX(B$4:B$296,SMALL(IF(EXACT(RIGHT($B$4:$B$296,6),"- CLIA"),ROW(B$4:B$296)-ROW(B$4)+1),ROW(163:163))),"")</f>
        <v/>
      </c>
    </row>
    <row r="165" spans="2:53" ht="15.5" x14ac:dyDescent="0.35">
      <c r="B165" t="s">
        <v>3556</v>
      </c>
      <c r="C165" t="s">
        <v>3557</v>
      </c>
      <c r="G165" s="7" t="s">
        <v>3558</v>
      </c>
      <c r="K165" t="s">
        <v>3000</v>
      </c>
      <c r="L165" s="19"/>
      <c r="O165" s="7" t="s">
        <v>3559</v>
      </c>
      <c r="X165" s="7" t="s">
        <v>3560</v>
      </c>
      <c r="AB165" t="s">
        <v>3561</v>
      </c>
      <c r="AC165" t="s">
        <v>3562</v>
      </c>
      <c r="AE165" t="s">
        <v>3563</v>
      </c>
      <c r="AF165" t="s">
        <v>922</v>
      </c>
      <c r="AO165" t="s">
        <v>979</v>
      </c>
      <c r="AP165" t="s">
        <v>1012</v>
      </c>
      <c r="AR165" t="s">
        <v>3564</v>
      </c>
      <c r="AT165" t="s">
        <v>2936</v>
      </c>
      <c r="AZ165" t="str" cm="1">
        <f t="array" ref="AZ165">IFERROR(INDEX(B$4:B$296,SMALL(IF(EXACT(RIGHT($B$4:$B$296,8),"Non-CLIA"),ROW(B$4:B$296)-ROW(B$4)+1),ROW(164:164))),"")</f>
        <v/>
      </c>
      <c r="BA165" t="str" cm="1">
        <f t="array" ref="BA165">IFERROR(INDEX(B$4:B$296,SMALL(IF(EXACT(RIGHT($B$4:$B$296,6),"- CLIA"),ROW(B$4:B$296)-ROW(B$4)+1),ROW(164:164))),"")</f>
        <v/>
      </c>
    </row>
    <row r="166" spans="2:53" ht="15.5" x14ac:dyDescent="0.35">
      <c r="B166" t="s">
        <v>3565</v>
      </c>
      <c r="C166" t="s">
        <v>3566</v>
      </c>
      <c r="G166" s="7" t="s">
        <v>3567</v>
      </c>
      <c r="K166" t="s">
        <v>2232</v>
      </c>
      <c r="L166" s="19"/>
      <c r="O166" s="7" t="s">
        <v>3568</v>
      </c>
      <c r="X166" s="7" t="s">
        <v>3569</v>
      </c>
      <c r="AB166" t="s">
        <v>3570</v>
      </c>
      <c r="AC166" t="s">
        <v>1228</v>
      </c>
      <c r="AE166" t="s">
        <v>3571</v>
      </c>
      <c r="AF166" t="s">
        <v>3572</v>
      </c>
      <c r="AO166" t="s">
        <v>1011</v>
      </c>
      <c r="AP166" t="s">
        <v>1043</v>
      </c>
      <c r="AR166" t="s">
        <v>3573</v>
      </c>
      <c r="AT166" t="s">
        <v>2950</v>
      </c>
      <c r="AZ166" t="str" cm="1">
        <f t="array" ref="AZ166">IFERROR(INDEX(B$4:B$296,SMALL(IF(EXACT(RIGHT($B$4:$B$296,8),"Non-CLIA"),ROW(B$4:B$296)-ROW(B$4)+1),ROW(165:165))),"")</f>
        <v/>
      </c>
      <c r="BA166" t="str" cm="1">
        <f t="array" ref="BA166">IFERROR(INDEX(B$4:B$296,SMALL(IF(EXACT(RIGHT($B$4:$B$296,6),"- CLIA"),ROW(B$4:B$296)-ROW(B$4)+1),ROW(165:165))),"")</f>
        <v/>
      </c>
    </row>
    <row r="167" spans="2:53" ht="15.5" x14ac:dyDescent="0.35">
      <c r="B167" t="s">
        <v>3574</v>
      </c>
      <c r="C167" t="s">
        <v>3575</v>
      </c>
      <c r="G167" s="7" t="s">
        <v>3576</v>
      </c>
      <c r="K167" t="s">
        <v>3014</v>
      </c>
      <c r="L167" s="19"/>
      <c r="O167" s="7" t="s">
        <v>3577</v>
      </c>
      <c r="X167" s="7" t="s">
        <v>1911</v>
      </c>
      <c r="AB167" t="s">
        <v>3578</v>
      </c>
      <c r="AC167" t="s">
        <v>3579</v>
      </c>
      <c r="AE167" t="s">
        <v>3580</v>
      </c>
      <c r="AF167" t="s">
        <v>3581</v>
      </c>
      <c r="AO167" t="s">
        <v>1042</v>
      </c>
      <c r="AP167" t="s">
        <v>1073</v>
      </c>
      <c r="AR167" t="s">
        <v>3582</v>
      </c>
      <c r="AT167" t="s">
        <v>2965</v>
      </c>
      <c r="AZ167" t="str" cm="1">
        <f t="array" ref="AZ167">IFERROR(INDEX(B$4:B$296,SMALL(IF(EXACT(RIGHT($B$4:$B$296,8),"Non-CLIA"),ROW(B$4:B$296)-ROW(B$4)+1),ROW(166:166))),"")</f>
        <v/>
      </c>
      <c r="BA167" t="str" cm="1">
        <f t="array" ref="BA167">IFERROR(INDEX(B$4:B$296,SMALL(IF(EXACT(RIGHT($B$4:$B$296,6),"- CLIA"),ROW(B$4:B$296)-ROW(B$4)+1),ROW(166:166))),"")</f>
        <v/>
      </c>
    </row>
    <row r="168" spans="2:53" ht="15.5" x14ac:dyDescent="0.35">
      <c r="B168" t="s">
        <v>3583</v>
      </c>
      <c r="C168" t="s">
        <v>3584</v>
      </c>
      <c r="G168" s="7" t="s">
        <v>3585</v>
      </c>
      <c r="K168" t="s">
        <v>3028</v>
      </c>
      <c r="L168" s="19"/>
      <c r="O168" s="7" t="s">
        <v>3586</v>
      </c>
      <c r="X168" s="7" t="s">
        <v>3587</v>
      </c>
      <c r="AB168" t="s">
        <v>3588</v>
      </c>
      <c r="AC168" t="s">
        <v>3589</v>
      </c>
      <c r="AE168" t="s">
        <v>3590</v>
      </c>
      <c r="AF168" t="s">
        <v>3591</v>
      </c>
      <c r="AO168" t="s">
        <v>1072</v>
      </c>
      <c r="AP168" t="s">
        <v>1102</v>
      </c>
      <c r="AR168" t="s">
        <v>3592</v>
      </c>
      <c r="AT168" t="s">
        <v>2110</v>
      </c>
      <c r="AZ168" t="str" cm="1">
        <f t="array" ref="AZ168">IFERROR(INDEX(B$4:B$296,SMALL(IF(EXACT(RIGHT($B$4:$B$296,8),"Non-CLIA"),ROW(B$4:B$296)-ROW(B$4)+1),ROW(167:167))),"")</f>
        <v/>
      </c>
      <c r="BA168" t="str" cm="1">
        <f t="array" ref="BA168">IFERROR(INDEX(B$4:B$296,SMALL(IF(EXACT(RIGHT($B$4:$B$296,6),"- CLIA"),ROW(B$4:B$296)-ROW(B$4)+1),ROW(167:167))),"")</f>
        <v/>
      </c>
    </row>
    <row r="169" spans="2:53" ht="15.5" x14ac:dyDescent="0.35">
      <c r="B169" t="s">
        <v>3593</v>
      </c>
      <c r="C169" t="s">
        <v>3594</v>
      </c>
      <c r="G169" s="7" t="s">
        <v>3595</v>
      </c>
      <c r="L169" s="19"/>
      <c r="O169" s="7" t="s">
        <v>3596</v>
      </c>
      <c r="X169" s="7" t="s">
        <v>3597</v>
      </c>
      <c r="AB169" t="s">
        <v>3598</v>
      </c>
      <c r="AC169" t="s">
        <v>3599</v>
      </c>
      <c r="AE169" t="s">
        <v>3600</v>
      </c>
      <c r="AF169" t="s">
        <v>3601</v>
      </c>
      <c r="AO169" t="s">
        <v>1101</v>
      </c>
      <c r="AP169" t="s">
        <v>1561</v>
      </c>
      <c r="AR169" t="s">
        <v>3602</v>
      </c>
      <c r="AT169" t="s">
        <v>2979</v>
      </c>
      <c r="AZ169" t="str" cm="1">
        <f t="array" ref="AZ169">IFERROR(INDEX(B$4:B$296,SMALL(IF(EXACT(RIGHT($B$4:$B$296,8),"Non-CLIA"),ROW(B$4:B$296)-ROW(B$4)+1),ROW(168:168))),"")</f>
        <v/>
      </c>
      <c r="BA169" t="str" cm="1">
        <f t="array" ref="BA169">IFERROR(INDEX(B$4:B$296,SMALL(IF(EXACT(RIGHT($B$4:$B$296,6),"- CLIA"),ROW(B$4:B$296)-ROW(B$4)+1),ROW(168:168))),"")</f>
        <v/>
      </c>
    </row>
    <row r="170" spans="2:53" ht="15.5" x14ac:dyDescent="0.35">
      <c r="B170" t="s">
        <v>3603</v>
      </c>
      <c r="C170" t="s">
        <v>3604</v>
      </c>
      <c r="G170" s="7" t="s">
        <v>3605</v>
      </c>
      <c r="L170" s="19"/>
      <c r="O170" s="7" t="s">
        <v>3606</v>
      </c>
      <c r="X170" s="7" t="s">
        <v>3607</v>
      </c>
      <c r="AB170" t="s">
        <v>3608</v>
      </c>
      <c r="AC170" t="s">
        <v>3609</v>
      </c>
      <c r="AE170" t="s">
        <v>3610</v>
      </c>
      <c r="AF170" t="s">
        <v>3611</v>
      </c>
      <c r="AO170" t="s">
        <v>1132</v>
      </c>
      <c r="AP170" t="s">
        <v>1585</v>
      </c>
      <c r="AR170" t="s">
        <v>3612</v>
      </c>
      <c r="AT170" t="s">
        <v>2994</v>
      </c>
      <c r="AZ170" t="str" cm="1">
        <f t="array" ref="AZ170">IFERROR(INDEX(B$4:B$296,SMALL(IF(EXACT(RIGHT($B$4:$B$296,8),"Non-CLIA"),ROW(B$4:B$296)-ROW(B$4)+1),ROW(169:169))),"")</f>
        <v/>
      </c>
      <c r="BA170" t="str" cm="1">
        <f t="array" ref="BA170">IFERROR(INDEX(B$4:B$296,SMALL(IF(EXACT(RIGHT($B$4:$B$296,6),"- CLIA"),ROW(B$4:B$296)-ROW(B$4)+1),ROW(169:169))),"")</f>
        <v/>
      </c>
    </row>
    <row r="171" spans="2:53" ht="15.5" x14ac:dyDescent="0.35">
      <c r="B171" t="s">
        <v>3613</v>
      </c>
      <c r="C171" t="s">
        <v>3614</v>
      </c>
      <c r="G171" s="7" t="s">
        <v>3615</v>
      </c>
      <c r="L171" s="19"/>
      <c r="O171" s="7" t="s">
        <v>3616</v>
      </c>
      <c r="X171" s="7" t="s">
        <v>1993</v>
      </c>
      <c r="AB171" t="s">
        <v>3617</v>
      </c>
      <c r="AC171" t="s">
        <v>3618</v>
      </c>
      <c r="AE171" t="s">
        <v>3619</v>
      </c>
      <c r="AF171" t="s">
        <v>3620</v>
      </c>
      <c r="AO171" t="s">
        <v>1163</v>
      </c>
      <c r="AP171" t="s">
        <v>1538</v>
      </c>
      <c r="AR171" t="s">
        <v>3621</v>
      </c>
      <c r="AT171" t="s">
        <v>1039</v>
      </c>
      <c r="AZ171" t="str" cm="1">
        <f t="array" ref="AZ171">IFERROR(INDEX(B$4:B$296,SMALL(IF(EXACT(RIGHT($B$4:$B$296,8),"Non-CLIA"),ROW(B$4:B$296)-ROW(B$4)+1),ROW(170:170))),"")</f>
        <v/>
      </c>
      <c r="BA171" t="str" cm="1">
        <f t="array" ref="BA171">IFERROR(INDEX(B$4:B$296,SMALL(IF(EXACT(RIGHT($B$4:$B$296,6),"- CLIA"),ROW(B$4:B$296)-ROW(B$4)+1),ROW(170:170))),"")</f>
        <v/>
      </c>
    </row>
    <row r="172" spans="2:53" ht="15.5" x14ac:dyDescent="0.35">
      <c r="B172" t="s">
        <v>3622</v>
      </c>
      <c r="C172" t="s">
        <v>3623</v>
      </c>
      <c r="G172" s="7" t="s">
        <v>3624</v>
      </c>
      <c r="L172" s="19"/>
      <c r="O172" s="7" t="s">
        <v>3625</v>
      </c>
      <c r="X172" s="7" t="s">
        <v>3626</v>
      </c>
      <c r="AB172" t="s">
        <v>3627</v>
      </c>
      <c r="AC172" t="s">
        <v>3628</v>
      </c>
      <c r="AE172" t="s">
        <v>3629</v>
      </c>
      <c r="AF172" t="s">
        <v>3630</v>
      </c>
      <c r="AO172" t="s">
        <v>1191</v>
      </c>
      <c r="AP172" t="s">
        <v>1606</v>
      </c>
      <c r="AR172" t="s">
        <v>3631</v>
      </c>
      <c r="AT172" t="s">
        <v>1079</v>
      </c>
      <c r="AZ172" t="str" cm="1">
        <f t="array" ref="AZ172">IFERROR(INDEX(B$4:B$296,SMALL(IF(EXACT(RIGHT($B$4:$B$296,8),"Non-CLIA"),ROW(B$4:B$296)-ROW(B$4)+1),ROW(171:171))),"")</f>
        <v/>
      </c>
      <c r="BA172" t="str" cm="1">
        <f t="array" ref="BA172">IFERROR(INDEX(B$4:B$296,SMALL(IF(EXACT(RIGHT($B$4:$B$296,6),"- CLIA"),ROW(B$4:B$296)-ROW(B$4)+1),ROW(171:171))),"")</f>
        <v/>
      </c>
    </row>
    <row r="173" spans="2:53" ht="15.5" x14ac:dyDescent="0.35">
      <c r="B173" t="s">
        <v>3632</v>
      </c>
      <c r="C173" t="s">
        <v>3633</v>
      </c>
      <c r="G173" s="7" t="s">
        <v>3634</v>
      </c>
      <c r="L173" s="19"/>
      <c r="X173" s="7" t="s">
        <v>3635</v>
      </c>
      <c r="AB173" t="s">
        <v>3636</v>
      </c>
      <c r="AC173" t="s">
        <v>2297</v>
      </c>
      <c r="AE173" t="s">
        <v>3637</v>
      </c>
      <c r="AF173" t="s">
        <v>3638</v>
      </c>
      <c r="AO173" t="s">
        <v>1220</v>
      </c>
      <c r="AP173" t="s">
        <v>1629</v>
      </c>
      <c r="AR173" t="s">
        <v>3639</v>
      </c>
      <c r="AT173" t="s">
        <v>2165</v>
      </c>
      <c r="AZ173" t="str" cm="1">
        <f t="array" ref="AZ173">IFERROR(INDEX(B$4:B$296,SMALL(IF(EXACT(RIGHT($B$4:$B$296,8),"Non-CLIA"),ROW(B$4:B$296)-ROW(B$4)+1),ROW(172:172))),"")</f>
        <v/>
      </c>
      <c r="BA173" t="str" cm="1">
        <f t="array" ref="BA173">IFERROR(INDEX(B$4:B$296,SMALL(IF(EXACT(RIGHT($B$4:$B$296,6),"- CLIA"),ROW(B$4:B$296)-ROW(B$4)+1),ROW(172:172))),"")</f>
        <v/>
      </c>
    </row>
    <row r="174" spans="2:53" ht="15.5" x14ac:dyDescent="0.35">
      <c r="B174" t="s">
        <v>3640</v>
      </c>
      <c r="C174" t="s">
        <v>3641</v>
      </c>
      <c r="G174" s="7" t="s">
        <v>3642</v>
      </c>
      <c r="L174" s="19"/>
      <c r="X174" s="7" t="s">
        <v>3643</v>
      </c>
      <c r="AB174" t="s">
        <v>3644</v>
      </c>
      <c r="AC174" t="s">
        <v>2365</v>
      </c>
      <c r="AE174" t="s">
        <v>3645</v>
      </c>
      <c r="AF174" t="s">
        <v>3646</v>
      </c>
      <c r="AO174" t="s">
        <v>1249</v>
      </c>
      <c r="AP174" t="s">
        <v>1652</v>
      </c>
      <c r="AR174" t="s">
        <v>3647</v>
      </c>
      <c r="AT174" t="s">
        <v>2184</v>
      </c>
      <c r="AZ174" t="str" cm="1">
        <f t="array" ref="AZ174">IFERROR(INDEX(B$4:B$296,SMALL(IF(EXACT(RIGHT($B$4:$B$296,8),"Non-CLIA"),ROW(B$4:B$296)-ROW(B$4)+1),ROW(173:173))),"")</f>
        <v/>
      </c>
      <c r="BA174" t="str" cm="1">
        <f t="array" ref="BA174">IFERROR(INDEX(B$4:B$296,SMALL(IF(EXACT(RIGHT($B$4:$B$296,6),"- CLIA"),ROW(B$4:B$296)-ROW(B$4)+1),ROW(173:173))),"")</f>
        <v/>
      </c>
    </row>
    <row r="175" spans="2:53" ht="15.5" x14ac:dyDescent="0.35">
      <c r="B175" t="s">
        <v>3648</v>
      </c>
      <c r="C175" t="s">
        <v>3649</v>
      </c>
      <c r="G175" s="7" t="s">
        <v>3650</v>
      </c>
      <c r="L175" s="19"/>
      <c r="X175" s="7" t="s">
        <v>3651</v>
      </c>
      <c r="AB175" t="s">
        <v>3652</v>
      </c>
      <c r="AC175" t="s">
        <v>2399</v>
      </c>
      <c r="AE175" t="s">
        <v>3653</v>
      </c>
      <c r="AF175" t="s">
        <v>3654</v>
      </c>
      <c r="AO175" t="s">
        <v>1277</v>
      </c>
      <c r="AP175" t="s">
        <v>1674</v>
      </c>
      <c r="AR175" t="s">
        <v>3655</v>
      </c>
      <c r="AT175" t="s">
        <v>2202</v>
      </c>
      <c r="AZ175" t="str" cm="1">
        <f t="array" ref="AZ175">IFERROR(INDEX(B$4:B$296,SMALL(IF(EXACT(RIGHT($B$4:$B$296,8),"Non-CLIA"),ROW(B$4:B$296)-ROW(B$4)+1),ROW(174:174))),"")</f>
        <v/>
      </c>
      <c r="BA175" t="str" cm="1">
        <f t="array" ref="BA175">IFERROR(INDEX(B$4:B$296,SMALL(IF(EXACT(RIGHT($B$4:$B$296,6),"- CLIA"),ROW(B$4:B$296)-ROW(B$4)+1),ROW(174:174))),"")</f>
        <v/>
      </c>
    </row>
    <row r="176" spans="2:53" ht="15.5" x14ac:dyDescent="0.35">
      <c r="B176" t="s">
        <v>3656</v>
      </c>
      <c r="C176" t="s">
        <v>3657</v>
      </c>
      <c r="G176" s="7" t="s">
        <v>3658</v>
      </c>
      <c r="L176" s="19"/>
      <c r="X176" s="7" t="s">
        <v>3659</v>
      </c>
      <c r="AB176" s="5" t="s">
        <v>3660</v>
      </c>
      <c r="AC176" t="s">
        <v>2332</v>
      </c>
      <c r="AE176" t="s">
        <v>3661</v>
      </c>
      <c r="AF176" t="s">
        <v>3662</v>
      </c>
      <c r="AO176" t="s">
        <v>1303</v>
      </c>
      <c r="AP176" t="s">
        <v>1698</v>
      </c>
      <c r="AR176" t="s">
        <v>3663</v>
      </c>
      <c r="AT176" t="s">
        <v>2220</v>
      </c>
      <c r="AZ176" t="str" cm="1">
        <f t="array" ref="AZ176">IFERROR(INDEX(B$4:B$296,SMALL(IF(EXACT(RIGHT($B$4:$B$296,8),"Non-CLIA"),ROW(B$4:B$296)-ROW(B$4)+1),ROW(175:175))),"")</f>
        <v/>
      </c>
      <c r="BA176" t="str" cm="1">
        <f t="array" ref="BA176">IFERROR(INDEX(B$4:B$296,SMALL(IF(EXACT(RIGHT($B$4:$B$296,6),"- CLIA"),ROW(B$4:B$296)-ROW(B$4)+1),ROW(175:175))),"")</f>
        <v/>
      </c>
    </row>
    <row r="177" spans="2:53" ht="15.5" x14ac:dyDescent="0.35">
      <c r="B177" t="s">
        <v>3664</v>
      </c>
      <c r="C177" t="s">
        <v>3665</v>
      </c>
      <c r="G177" s="7" t="s">
        <v>3666</v>
      </c>
      <c r="L177" s="19"/>
      <c r="X177" s="7" t="s">
        <v>3667</v>
      </c>
      <c r="AB177" t="s">
        <v>3668</v>
      </c>
      <c r="AC177" t="s">
        <v>2824</v>
      </c>
      <c r="AE177" t="s">
        <v>3669</v>
      </c>
      <c r="AF177" t="s">
        <v>3670</v>
      </c>
      <c r="AO177" t="s">
        <v>1329</v>
      </c>
      <c r="AP177" t="s">
        <v>1721</v>
      </c>
      <c r="AR177" t="s">
        <v>3671</v>
      </c>
      <c r="AT177" t="s">
        <v>2239</v>
      </c>
      <c r="AZ177" t="str" cm="1">
        <f t="array" ref="AZ177">IFERROR(INDEX(B$4:B$296,SMALL(IF(EXACT(RIGHT($B$4:$B$296,8),"Non-CLIA"),ROW(B$4:B$296)-ROW(B$4)+1),ROW(176:176))),"")</f>
        <v/>
      </c>
      <c r="BA177" t="str" cm="1">
        <f t="array" ref="BA177">IFERROR(INDEX(B$4:B$296,SMALL(IF(EXACT(RIGHT($B$4:$B$296,6),"- CLIA"),ROW(B$4:B$296)-ROW(B$4)+1),ROW(176:176))),"")</f>
        <v/>
      </c>
    </row>
    <row r="178" spans="2:53" ht="15.5" x14ac:dyDescent="0.35">
      <c r="B178" t="s">
        <v>3672</v>
      </c>
      <c r="C178" t="s">
        <v>3673</v>
      </c>
      <c r="G178" s="7" t="s">
        <v>3674</v>
      </c>
      <c r="L178" s="19"/>
      <c r="X178" s="7" t="s">
        <v>3675</v>
      </c>
      <c r="AB178" t="s">
        <v>3676</v>
      </c>
      <c r="AC178" t="s">
        <v>2868</v>
      </c>
      <c r="AE178" t="s">
        <v>3677</v>
      </c>
      <c r="AF178" t="s">
        <v>3678</v>
      </c>
      <c r="AO178" t="s">
        <v>1356</v>
      </c>
      <c r="AP178" t="s">
        <v>1743</v>
      </c>
      <c r="AR178" t="s">
        <v>3679</v>
      </c>
      <c r="AT178" t="s">
        <v>2257</v>
      </c>
      <c r="AZ178" t="str" cm="1">
        <f t="array" ref="AZ178">IFERROR(INDEX(B$4:B$296,SMALL(IF(EXACT(RIGHT($B$4:$B$296,8),"Non-CLIA"),ROW(B$4:B$296)-ROW(B$4)+1),ROW(177:177))),"")</f>
        <v/>
      </c>
      <c r="BA178" t="str" cm="1">
        <f t="array" ref="BA178">IFERROR(INDEX(B$4:B$296,SMALL(IF(EXACT(RIGHT($B$4:$B$296,6),"- CLIA"),ROW(B$4:B$296)-ROW(B$4)+1),ROW(177:177))),"")</f>
        <v/>
      </c>
    </row>
    <row r="179" spans="2:53" ht="15.5" x14ac:dyDescent="0.35">
      <c r="B179" t="s">
        <v>3680</v>
      </c>
      <c r="C179" t="s">
        <v>3681</v>
      </c>
      <c r="G179" s="7" t="s">
        <v>3682</v>
      </c>
      <c r="L179" s="19"/>
      <c r="X179" s="7" t="s">
        <v>3683</v>
      </c>
      <c r="AB179" t="s">
        <v>3684</v>
      </c>
      <c r="AC179" t="s">
        <v>3685</v>
      </c>
      <c r="AE179" t="s">
        <v>3686</v>
      </c>
      <c r="AF179" t="s">
        <v>3687</v>
      </c>
      <c r="AO179" t="s">
        <v>1383</v>
      </c>
      <c r="AP179" t="s">
        <v>1765</v>
      </c>
      <c r="AR179" t="s">
        <v>3688</v>
      </c>
      <c r="AT179" t="s">
        <v>2275</v>
      </c>
      <c r="AZ179" t="str" cm="1">
        <f t="array" ref="AZ179">IFERROR(INDEX(B$4:B$296,SMALL(IF(EXACT(RIGHT($B$4:$B$296,8),"Non-CLIA"),ROW(B$4:B$296)-ROW(B$4)+1),ROW(178:178))),"")</f>
        <v/>
      </c>
      <c r="BA179" t="str" cm="1">
        <f t="array" ref="BA179">IFERROR(INDEX(B$4:B$296,SMALL(IF(EXACT(RIGHT($B$4:$B$296,6),"- CLIA"),ROW(B$4:B$296)-ROW(B$4)+1),ROW(178:178))),"")</f>
        <v/>
      </c>
    </row>
    <row r="180" spans="2:53" ht="15.5" x14ac:dyDescent="0.35">
      <c r="B180" t="s">
        <v>3689</v>
      </c>
      <c r="C180" t="s">
        <v>3690</v>
      </c>
      <c r="G180" s="7" t="s">
        <v>3691</v>
      </c>
      <c r="L180" s="19"/>
      <c r="X180" s="7" t="s">
        <v>3692</v>
      </c>
      <c r="AB180" t="s">
        <v>3693</v>
      </c>
      <c r="AC180" t="s">
        <v>2923</v>
      </c>
      <c r="AE180" t="s">
        <v>3694</v>
      </c>
      <c r="AF180" t="s">
        <v>3695</v>
      </c>
      <c r="AO180" t="s">
        <v>1409</v>
      </c>
      <c r="AP180" t="s">
        <v>1787</v>
      </c>
      <c r="AR180" t="s">
        <v>3696</v>
      </c>
      <c r="AT180" t="s">
        <v>2293</v>
      </c>
      <c r="AZ180" t="str" cm="1">
        <f t="array" ref="AZ180">IFERROR(INDEX(B$4:B$296,SMALL(IF(EXACT(RIGHT($B$4:$B$296,8),"Non-CLIA"),ROW(B$4:B$296)-ROW(B$4)+1),ROW(179:179))),"")</f>
        <v/>
      </c>
      <c r="BA180" t="str" cm="1">
        <f t="array" ref="BA180">IFERROR(INDEX(B$4:B$296,SMALL(IF(EXACT(RIGHT($B$4:$B$296,6),"- CLIA"),ROW(B$4:B$296)-ROW(B$4)+1),ROW(179:179))),"")</f>
        <v/>
      </c>
    </row>
    <row r="181" spans="2:53" ht="15.5" x14ac:dyDescent="0.35">
      <c r="B181" t="s">
        <v>3697</v>
      </c>
      <c r="C181" t="s">
        <v>3698</v>
      </c>
      <c r="G181" s="7" t="s">
        <v>3699</v>
      </c>
      <c r="L181" s="19"/>
      <c r="X181" s="7" t="s">
        <v>2052</v>
      </c>
      <c r="AB181" t="s">
        <v>3700</v>
      </c>
      <c r="AC181" t="s">
        <v>2951</v>
      </c>
      <c r="AE181" t="s">
        <v>3701</v>
      </c>
      <c r="AF181" t="s">
        <v>3702</v>
      </c>
      <c r="AO181" t="s">
        <v>1436</v>
      </c>
      <c r="AP181" t="s">
        <v>1809</v>
      </c>
      <c r="AR181" t="s">
        <v>3703</v>
      </c>
      <c r="AT181" t="s">
        <v>2311</v>
      </c>
      <c r="AZ181" t="str" cm="1">
        <f t="array" ref="AZ181">IFERROR(INDEX(B$4:B$296,SMALL(IF(EXACT(RIGHT($B$4:$B$296,8),"Non-CLIA"),ROW(B$4:B$296)-ROW(B$4)+1),ROW(180:180))),"")</f>
        <v/>
      </c>
      <c r="BA181" t="str" cm="1">
        <f t="array" ref="BA181">IFERROR(INDEX(B$4:B$296,SMALL(IF(EXACT(RIGHT($B$4:$B$296,6),"- CLIA"),ROW(B$4:B$296)-ROW(B$4)+1),ROW(180:180))),"")</f>
        <v/>
      </c>
    </row>
    <row r="182" spans="2:53" ht="15.5" x14ac:dyDescent="0.35">
      <c r="B182" t="s">
        <v>3704</v>
      </c>
      <c r="C182" t="s">
        <v>3705</v>
      </c>
      <c r="G182" s="9" t="s">
        <v>3706</v>
      </c>
      <c r="L182" s="19"/>
      <c r="X182" s="7" t="s">
        <v>3707</v>
      </c>
      <c r="AB182" t="s">
        <v>3708</v>
      </c>
      <c r="AC182" t="s">
        <v>3709</v>
      </c>
      <c r="AE182" t="s">
        <v>3710</v>
      </c>
      <c r="AF182" t="s">
        <v>3711</v>
      </c>
      <c r="AO182" t="s">
        <v>1463</v>
      </c>
      <c r="AP182" t="s">
        <v>1831</v>
      </c>
      <c r="AR182" t="s">
        <v>3712</v>
      </c>
      <c r="AT182" t="s">
        <v>2328</v>
      </c>
      <c r="AZ182" t="str" cm="1">
        <f t="array" ref="AZ182">IFERROR(INDEX(B$4:B$296,SMALL(IF(EXACT(RIGHT($B$4:$B$296,8),"Non-CLIA"),ROW(B$4:B$296)-ROW(B$4)+1),ROW(181:181))),"")</f>
        <v/>
      </c>
      <c r="BA182" t="str" cm="1">
        <f t="array" ref="BA182">IFERROR(INDEX(B$4:B$296,SMALL(IF(EXACT(RIGHT($B$4:$B$296,6),"- CLIA"),ROW(B$4:B$296)-ROW(B$4)+1),ROW(181:181))),"")</f>
        <v/>
      </c>
    </row>
    <row r="183" spans="2:53" ht="15.5" x14ac:dyDescent="0.35">
      <c r="B183" t="s">
        <v>3713</v>
      </c>
      <c r="C183" t="s">
        <v>3714</v>
      </c>
      <c r="G183" s="7" t="s">
        <v>3715</v>
      </c>
      <c r="L183" s="19"/>
      <c r="X183" s="7" t="s">
        <v>3716</v>
      </c>
      <c r="AB183" t="s">
        <v>3717</v>
      </c>
      <c r="AC183" t="s">
        <v>3718</v>
      </c>
      <c r="AE183" t="s">
        <v>3719</v>
      </c>
      <c r="AF183" t="s">
        <v>3720</v>
      </c>
      <c r="AO183" t="s">
        <v>1489</v>
      </c>
      <c r="AP183" t="s">
        <v>1853</v>
      </c>
      <c r="AR183" t="s">
        <v>3721</v>
      </c>
      <c r="AT183" t="s">
        <v>2345</v>
      </c>
      <c r="AZ183" t="str" cm="1">
        <f t="array" ref="AZ183">IFERROR(INDEX(B$4:B$296,SMALL(IF(EXACT(RIGHT($B$4:$B$296,8),"Non-CLIA"),ROW(B$4:B$296)-ROW(B$4)+1),ROW(182:182))),"")</f>
        <v/>
      </c>
      <c r="BA183" t="str" cm="1">
        <f t="array" ref="BA183">IFERROR(INDEX(B$4:B$296,SMALL(IF(EXACT(RIGHT($B$4:$B$296,6),"- CLIA"),ROW(B$4:B$296)-ROW(B$4)+1),ROW(182:182))),"")</f>
        <v/>
      </c>
    </row>
    <row r="184" spans="2:53" ht="15.5" x14ac:dyDescent="0.35">
      <c r="B184" t="s">
        <v>3722</v>
      </c>
      <c r="C184" t="s">
        <v>3723</v>
      </c>
      <c r="G184" s="7" t="s">
        <v>3724</v>
      </c>
      <c r="L184" s="19"/>
      <c r="X184" s="7" t="s">
        <v>3725</v>
      </c>
      <c r="AB184" t="s">
        <v>3726</v>
      </c>
      <c r="AC184" t="s">
        <v>3727</v>
      </c>
      <c r="AE184" t="s">
        <v>3728</v>
      </c>
      <c r="AF184" t="s">
        <v>3729</v>
      </c>
      <c r="AO184" t="s">
        <v>1513</v>
      </c>
      <c r="AP184" t="s">
        <v>1874</v>
      </c>
      <c r="AR184" t="s">
        <v>3730</v>
      </c>
      <c r="AT184" t="s">
        <v>3007</v>
      </c>
      <c r="AZ184" t="str" cm="1">
        <f t="array" ref="AZ184">IFERROR(INDEX(B$4:B$296,SMALL(IF(EXACT(RIGHT($B$4:$B$296,8),"Non-CLIA"),ROW(B$4:B$296)-ROW(B$4)+1),ROW(183:183))),"")</f>
        <v/>
      </c>
      <c r="BA184" t="str" cm="1">
        <f t="array" ref="BA184">IFERROR(INDEX(B$4:B$296,SMALL(IF(EXACT(RIGHT($B$4:$B$296,6),"- CLIA"),ROW(B$4:B$296)-ROW(B$4)+1),ROW(183:183))),"")</f>
        <v/>
      </c>
    </row>
    <row r="185" spans="2:53" ht="15.5" x14ac:dyDescent="0.35">
      <c r="B185" t="s">
        <v>3731</v>
      </c>
      <c r="C185" t="s">
        <v>3732</v>
      </c>
      <c r="G185" s="7" t="s">
        <v>3733</v>
      </c>
      <c r="L185" s="19"/>
      <c r="X185" s="7" t="s">
        <v>3734</v>
      </c>
      <c r="AB185" t="s">
        <v>3735</v>
      </c>
      <c r="AC185" t="s">
        <v>3736</v>
      </c>
      <c r="AE185" t="s">
        <v>3737</v>
      </c>
      <c r="AF185" t="s">
        <v>3738</v>
      </c>
      <c r="AO185" t="s">
        <v>1537</v>
      </c>
      <c r="AP185" t="s">
        <v>2908</v>
      </c>
      <c r="AR185" t="s">
        <v>3739</v>
      </c>
      <c r="AT185" t="s">
        <v>3021</v>
      </c>
      <c r="AZ185" t="str" cm="1">
        <f t="array" ref="AZ185">IFERROR(INDEX(B$4:B$296,SMALL(IF(EXACT(RIGHT($B$4:$B$296,8),"Non-CLIA"),ROW(B$4:B$296)-ROW(B$4)+1),ROW(184:184))),"")</f>
        <v/>
      </c>
      <c r="BA185" t="str" cm="1">
        <f t="array" ref="BA185">IFERROR(INDEX(B$4:B$296,SMALL(IF(EXACT(RIGHT($B$4:$B$296,6),"- CLIA"),ROW(B$4:B$296)-ROW(B$4)+1),ROW(184:184))),"")</f>
        <v/>
      </c>
    </row>
    <row r="186" spans="2:53" ht="15.5" x14ac:dyDescent="0.35">
      <c r="B186" t="s">
        <v>3740</v>
      </c>
      <c r="C186" t="s">
        <v>3741</v>
      </c>
      <c r="G186" s="7" t="s">
        <v>3742</v>
      </c>
      <c r="L186" s="19"/>
      <c r="X186" s="7" t="s">
        <v>3743</v>
      </c>
      <c r="AB186" t="s">
        <v>3744</v>
      </c>
      <c r="AC186" t="s">
        <v>3745</v>
      </c>
      <c r="AE186" t="s">
        <v>3746</v>
      </c>
      <c r="AF186" t="s">
        <v>3747</v>
      </c>
      <c r="AO186" t="s">
        <v>1560</v>
      </c>
      <c r="AP186" t="s">
        <v>2922</v>
      </c>
      <c r="AR186" t="s">
        <v>3748</v>
      </c>
      <c r="AT186" t="s">
        <v>3036</v>
      </c>
      <c r="AZ186" t="str" cm="1">
        <f t="array" ref="AZ186">IFERROR(INDEX(B$4:B$296,SMALL(IF(EXACT(RIGHT($B$4:$B$296,8),"Non-CLIA"),ROW(B$4:B$296)-ROW(B$4)+1),ROW(185:185))),"")</f>
        <v/>
      </c>
      <c r="BA186" t="str" cm="1">
        <f t="array" ref="BA186">IFERROR(INDEX(B$4:B$296,SMALL(IF(EXACT(RIGHT($B$4:$B$296,6),"- CLIA"),ROW(B$4:B$296)-ROW(B$4)+1),ROW(185:185))),"")</f>
        <v/>
      </c>
    </row>
    <row r="187" spans="2:53" ht="15.5" x14ac:dyDescent="0.35">
      <c r="B187" t="s">
        <v>3749</v>
      </c>
      <c r="C187" t="s">
        <v>3750</v>
      </c>
      <c r="G187" s="7" t="s">
        <v>3751</v>
      </c>
      <c r="L187" s="19"/>
      <c r="X187" s="7" t="s">
        <v>3752</v>
      </c>
      <c r="AB187" t="s">
        <v>3753</v>
      </c>
      <c r="AC187" t="s">
        <v>3754</v>
      </c>
      <c r="AE187" t="s">
        <v>3755</v>
      </c>
      <c r="AF187" t="s">
        <v>3756</v>
      </c>
      <c r="AO187" t="s">
        <v>1584</v>
      </c>
      <c r="AP187" t="s">
        <v>2936</v>
      </c>
      <c r="AR187" t="s">
        <v>3757</v>
      </c>
      <c r="AT187" t="s">
        <v>2361</v>
      </c>
      <c r="AZ187" t="str" cm="1">
        <f t="array" ref="AZ187">IFERROR(INDEX(B$4:B$296,SMALL(IF(EXACT(RIGHT($B$4:$B$296,8),"Non-CLIA"),ROW(B$4:B$296)-ROW(B$4)+1),ROW(186:186))),"")</f>
        <v/>
      </c>
      <c r="BA187" t="str" cm="1">
        <f t="array" ref="BA187">IFERROR(INDEX(B$4:B$296,SMALL(IF(EXACT(RIGHT($B$4:$B$296,6),"- CLIA"),ROW(B$4:B$296)-ROW(B$4)+1),ROW(186:186))),"")</f>
        <v/>
      </c>
    </row>
    <row r="188" spans="2:53" ht="15.5" x14ac:dyDescent="0.35">
      <c r="B188" t="s">
        <v>3758</v>
      </c>
      <c r="C188" t="s">
        <v>3759</v>
      </c>
      <c r="G188" s="7" t="s">
        <v>3760</v>
      </c>
      <c r="L188" s="19"/>
      <c r="X188" s="7" t="s">
        <v>3761</v>
      </c>
      <c r="AB188" t="s">
        <v>3762</v>
      </c>
      <c r="AC188" t="s">
        <v>3763</v>
      </c>
      <c r="AE188" t="s">
        <v>3764</v>
      </c>
      <c r="AF188" t="s">
        <v>3765</v>
      </c>
      <c r="AO188" t="s">
        <v>1605</v>
      </c>
      <c r="AP188" t="s">
        <v>2950</v>
      </c>
      <c r="AR188" t="s">
        <v>3766</v>
      </c>
      <c r="AT188" t="s">
        <v>2378</v>
      </c>
      <c r="AZ188" t="str" cm="1">
        <f t="array" ref="AZ188">IFERROR(INDEX(B$4:B$296,SMALL(IF(EXACT(RIGHT($B$4:$B$296,8),"Non-CLIA"),ROW(B$4:B$296)-ROW(B$4)+1),ROW(187:187))),"")</f>
        <v/>
      </c>
      <c r="BA188" t="str" cm="1">
        <f t="array" ref="BA188">IFERROR(INDEX(B$4:B$296,SMALL(IF(EXACT(RIGHT($B$4:$B$296,6),"- CLIA"),ROW(B$4:B$296)-ROW(B$4)+1),ROW(187:187))),"")</f>
        <v/>
      </c>
    </row>
    <row r="189" spans="2:53" ht="15.5" x14ac:dyDescent="0.35">
      <c r="B189" t="s">
        <v>3767</v>
      </c>
      <c r="C189" t="s">
        <v>3768</v>
      </c>
      <c r="G189" s="7" t="s">
        <v>3769</v>
      </c>
      <c r="L189" s="19"/>
      <c r="X189" s="7" t="s">
        <v>3770</v>
      </c>
      <c r="AB189" t="s">
        <v>3771</v>
      </c>
      <c r="AC189" t="s">
        <v>3772</v>
      </c>
      <c r="AE189" t="s">
        <v>3773</v>
      </c>
      <c r="AF189" t="s">
        <v>3774</v>
      </c>
      <c r="AO189" t="s">
        <v>1628</v>
      </c>
      <c r="AP189" t="s">
        <v>2965</v>
      </c>
      <c r="AR189" t="s">
        <v>3775</v>
      </c>
      <c r="AT189" t="s">
        <v>2395</v>
      </c>
      <c r="AZ189" t="str" cm="1">
        <f t="array" ref="AZ189">IFERROR(INDEX(B$4:B$296,SMALL(IF(EXACT(RIGHT($B$4:$B$296,8),"Non-CLIA"),ROW(B$4:B$296)-ROW(B$4)+1),ROW(188:188))),"")</f>
        <v/>
      </c>
      <c r="BA189" t="str" cm="1">
        <f t="array" ref="BA189">IFERROR(INDEX(B$4:B$296,SMALL(IF(EXACT(RIGHT($B$4:$B$296,6),"- CLIA"),ROW(B$4:B$296)-ROW(B$4)+1),ROW(188:188))),"")</f>
        <v/>
      </c>
    </row>
    <row r="190" spans="2:53" ht="15.5" x14ac:dyDescent="0.35">
      <c r="B190" t="s">
        <v>3776</v>
      </c>
      <c r="C190" t="s">
        <v>3777</v>
      </c>
      <c r="G190" s="7" t="s">
        <v>3778</v>
      </c>
      <c r="L190" s="19"/>
      <c r="X190" s="7" t="s">
        <v>3779</v>
      </c>
      <c r="AB190" t="s">
        <v>3780</v>
      </c>
      <c r="AC190" t="s">
        <v>3781</v>
      </c>
      <c r="AE190" t="s">
        <v>3782</v>
      </c>
      <c r="AF190" t="s">
        <v>3783</v>
      </c>
      <c r="AO190" t="s">
        <v>1651</v>
      </c>
      <c r="AP190" t="s">
        <v>2979</v>
      </c>
      <c r="AR190" t="s">
        <v>3784</v>
      </c>
      <c r="AT190" t="s">
        <v>2411</v>
      </c>
      <c r="AZ190" t="str" cm="1">
        <f t="array" ref="AZ190">IFERROR(INDEX(B$4:B$296,SMALL(IF(EXACT(RIGHT($B$4:$B$296,8),"Non-CLIA"),ROW(B$4:B$296)-ROW(B$4)+1),ROW(189:189))),"")</f>
        <v/>
      </c>
      <c r="BA190" t="str" cm="1">
        <f t="array" ref="BA190">IFERROR(INDEX(B$4:B$296,SMALL(IF(EXACT(RIGHT($B$4:$B$296,6),"- CLIA"),ROW(B$4:B$296)-ROW(B$4)+1),ROW(189:189))),"")</f>
        <v/>
      </c>
    </row>
    <row r="191" spans="2:53" ht="15.5" x14ac:dyDescent="0.35">
      <c r="B191" t="s">
        <v>3785</v>
      </c>
      <c r="C191" t="s">
        <v>3786</v>
      </c>
      <c r="G191" s="7" t="s">
        <v>3787</v>
      </c>
      <c r="L191" s="19"/>
      <c r="X191" s="7" t="s">
        <v>3788</v>
      </c>
      <c r="AB191" t="s">
        <v>3789</v>
      </c>
      <c r="AC191" t="s">
        <v>3790</v>
      </c>
      <c r="AE191" t="s">
        <v>3791</v>
      </c>
      <c r="AF191" t="s">
        <v>3792</v>
      </c>
      <c r="AO191" t="s">
        <v>1673</v>
      </c>
      <c r="AP191" t="s">
        <v>2994</v>
      </c>
      <c r="AR191" t="s">
        <v>3793</v>
      </c>
      <c r="AT191" t="s">
        <v>2428</v>
      </c>
      <c r="AZ191" t="str" cm="1">
        <f t="array" ref="AZ191">IFERROR(INDEX(B$4:B$296,SMALL(IF(EXACT(RIGHT($B$4:$B$296,8),"Non-CLIA"),ROW(B$4:B$296)-ROW(B$4)+1),ROW(190:190))),"")</f>
        <v/>
      </c>
      <c r="BA191" t="str" cm="1">
        <f t="array" ref="BA191">IFERROR(INDEX(B$4:B$296,SMALL(IF(EXACT(RIGHT($B$4:$B$296,6),"- CLIA"),ROW(B$4:B$296)-ROW(B$4)+1),ROW(190:190))),"")</f>
        <v/>
      </c>
    </row>
    <row r="192" spans="2:53" ht="15.5" x14ac:dyDescent="0.35">
      <c r="B192" t="s">
        <v>3794</v>
      </c>
      <c r="C192" t="s">
        <v>3795</v>
      </c>
      <c r="G192" s="7" t="s">
        <v>3796</v>
      </c>
      <c r="L192" s="19"/>
      <c r="X192" s="7" t="s">
        <v>3797</v>
      </c>
      <c r="AB192" t="s">
        <v>3798</v>
      </c>
      <c r="AC192" t="s">
        <v>3799</v>
      </c>
      <c r="AE192" t="s">
        <v>3800</v>
      </c>
      <c r="AF192" t="s">
        <v>3801</v>
      </c>
      <c r="AO192" t="s">
        <v>1697</v>
      </c>
      <c r="AP192" t="s">
        <v>3007</v>
      </c>
      <c r="AR192" t="s">
        <v>3802</v>
      </c>
      <c r="AT192" t="s">
        <v>2445</v>
      </c>
      <c r="AZ192" t="str" cm="1">
        <f t="array" ref="AZ192">IFERROR(INDEX(B$4:B$296,SMALL(IF(EXACT(RIGHT($B$4:$B$296,8),"Non-CLIA"),ROW(B$4:B$296)-ROW(B$4)+1),ROW(191:191))),"")</f>
        <v/>
      </c>
      <c r="BA192" t="str" cm="1">
        <f t="array" ref="BA192">IFERROR(INDEX(B$4:B$296,SMALL(IF(EXACT(RIGHT($B$4:$B$296,6),"- CLIA"),ROW(B$4:B$296)-ROW(B$4)+1),ROW(191:191))),"")</f>
        <v/>
      </c>
    </row>
    <row r="193" spans="2:53" ht="15.5" x14ac:dyDescent="0.35">
      <c r="B193" t="s">
        <v>3803</v>
      </c>
      <c r="C193" t="s">
        <v>3804</v>
      </c>
      <c r="G193" s="7" t="s">
        <v>3805</v>
      </c>
      <c r="L193" s="19"/>
      <c r="X193" s="7" t="s">
        <v>3806</v>
      </c>
      <c r="AB193" t="s">
        <v>3807</v>
      </c>
      <c r="AC193" t="s">
        <v>3808</v>
      </c>
      <c r="AE193" t="s">
        <v>3809</v>
      </c>
      <c r="AF193" t="s">
        <v>3810</v>
      </c>
      <c r="AO193" t="s">
        <v>1720</v>
      </c>
      <c r="AP193" t="s">
        <v>3021</v>
      </c>
      <c r="AR193" t="s">
        <v>3811</v>
      </c>
      <c r="AT193" t="s">
        <v>2462</v>
      </c>
      <c r="AZ193" t="str" cm="1">
        <f t="array" ref="AZ193">IFERROR(INDEX(B$4:B$296,SMALL(IF(EXACT(RIGHT($B$4:$B$296,8),"Non-CLIA"),ROW(B$4:B$296)-ROW(B$4)+1),ROW(192:192))),"")</f>
        <v/>
      </c>
      <c r="BA193" t="str" cm="1">
        <f t="array" ref="BA193">IFERROR(INDEX(B$4:B$296,SMALL(IF(EXACT(RIGHT($B$4:$B$296,6),"- CLIA"),ROW(B$4:B$296)-ROW(B$4)+1),ROW(192:192))),"")</f>
        <v/>
      </c>
    </row>
    <row r="194" spans="2:53" ht="15.5" x14ac:dyDescent="0.35">
      <c r="B194" t="s">
        <v>3812</v>
      </c>
      <c r="C194" t="s">
        <v>3813</v>
      </c>
      <c r="G194" s="7" t="s">
        <v>3814</v>
      </c>
      <c r="L194" s="19"/>
      <c r="X194" s="7" t="s">
        <v>3815</v>
      </c>
      <c r="AB194" s="5" t="s">
        <v>3816</v>
      </c>
      <c r="AC194" t="s">
        <v>3817</v>
      </c>
      <c r="AE194" t="s">
        <v>3818</v>
      </c>
      <c r="AF194" t="s">
        <v>3819</v>
      </c>
      <c r="AO194" t="s">
        <v>1742</v>
      </c>
      <c r="AP194" t="s">
        <v>3036</v>
      </c>
      <c r="AR194" t="s">
        <v>3820</v>
      </c>
      <c r="AT194" t="s">
        <v>2479</v>
      </c>
      <c r="AZ194" t="str" cm="1">
        <f t="array" ref="AZ194">IFERROR(INDEX(B$4:B$296,SMALL(IF(EXACT(RIGHT($B$4:$B$296,8),"Non-CLIA"),ROW(B$4:B$296)-ROW(B$4)+1),ROW(193:193))),"")</f>
        <v/>
      </c>
      <c r="BA194" t="str" cm="1">
        <f t="array" ref="BA194">IFERROR(INDEX(B$4:B$296,SMALL(IF(EXACT(RIGHT($B$4:$B$296,6),"- CLIA"),ROW(B$4:B$296)-ROW(B$4)+1),ROW(193:193))),"")</f>
        <v/>
      </c>
    </row>
    <row r="195" spans="2:53" ht="15.5" x14ac:dyDescent="0.35">
      <c r="B195" t="s">
        <v>3821</v>
      </c>
      <c r="C195" t="s">
        <v>3822</v>
      </c>
      <c r="G195" s="7" t="s">
        <v>3823</v>
      </c>
      <c r="L195" s="19"/>
      <c r="X195" s="7" t="s">
        <v>3824</v>
      </c>
      <c r="AB195" t="s">
        <v>3825</v>
      </c>
      <c r="AC195" t="s">
        <v>3826</v>
      </c>
      <c r="AE195" t="s">
        <v>3827</v>
      </c>
      <c r="AF195" t="s">
        <v>3828</v>
      </c>
      <c r="AO195" t="s">
        <v>1764</v>
      </c>
      <c r="AP195" t="s">
        <v>3062</v>
      </c>
      <c r="AR195" t="s">
        <v>3829</v>
      </c>
      <c r="AT195" t="s">
        <v>2496</v>
      </c>
      <c r="AZ195" t="str" cm="1">
        <f t="array" ref="AZ195">IFERROR(INDEX(B$4:B$296,SMALL(IF(EXACT(RIGHT($B$4:$B$296,8),"Non-CLIA"),ROW(B$4:B$296)-ROW(B$4)+1),ROW(194:194))),"")</f>
        <v/>
      </c>
      <c r="BA195" t="str" cm="1">
        <f t="array" ref="BA195">IFERROR(INDEX(B$4:B$296,SMALL(IF(EXACT(RIGHT($B$4:$B$296,6),"- CLIA"),ROW(B$4:B$296)-ROW(B$4)+1),ROW(194:194))),"")</f>
        <v/>
      </c>
    </row>
    <row r="196" spans="2:53" ht="15.5" x14ac:dyDescent="0.35">
      <c r="B196" t="s">
        <v>3830</v>
      </c>
      <c r="C196" t="s">
        <v>3831</v>
      </c>
      <c r="G196" s="7" t="s">
        <v>3832</v>
      </c>
      <c r="L196" s="19"/>
      <c r="X196" s="7" t="s">
        <v>3833</v>
      </c>
      <c r="AB196" t="s">
        <v>3834</v>
      </c>
      <c r="AC196" t="s">
        <v>3835</v>
      </c>
      <c r="AE196" t="s">
        <v>3836</v>
      </c>
      <c r="AF196" t="s">
        <v>3837</v>
      </c>
      <c r="AO196" t="s">
        <v>1786</v>
      </c>
      <c r="AP196" t="s">
        <v>3076</v>
      </c>
      <c r="AR196" t="s">
        <v>3838</v>
      </c>
      <c r="AT196" t="s">
        <v>2513</v>
      </c>
      <c r="AZ196" t="str" cm="1">
        <f t="array" ref="AZ196">IFERROR(INDEX(B$4:B$296,SMALL(IF(EXACT(RIGHT($B$4:$B$296,8),"Non-CLIA"),ROW(B$4:B$296)-ROW(B$4)+1),ROW(195:195))),"")</f>
        <v/>
      </c>
      <c r="BA196" t="str" cm="1">
        <f t="array" ref="BA196">IFERROR(INDEX(B$4:B$296,SMALL(IF(EXACT(RIGHT($B$4:$B$296,6),"- CLIA"),ROW(B$4:B$296)-ROW(B$4)+1),ROW(195:195))),"")</f>
        <v/>
      </c>
    </row>
    <row r="197" spans="2:53" ht="15.5" x14ac:dyDescent="0.35">
      <c r="B197" t="s">
        <v>3839</v>
      </c>
      <c r="C197" t="s">
        <v>3840</v>
      </c>
      <c r="G197" s="7" t="s">
        <v>3841</v>
      </c>
      <c r="L197" s="19"/>
      <c r="X197" s="7" t="s">
        <v>3842</v>
      </c>
      <c r="AB197" t="s">
        <v>3843</v>
      </c>
      <c r="AC197" t="s">
        <v>3844</v>
      </c>
      <c r="AE197" t="s">
        <v>3845</v>
      </c>
      <c r="AF197" t="s">
        <v>3846</v>
      </c>
      <c r="AO197" t="s">
        <v>1808</v>
      </c>
      <c r="AP197" t="s">
        <v>3090</v>
      </c>
      <c r="AR197" t="s">
        <v>3847</v>
      </c>
      <c r="AT197" t="s">
        <v>2529</v>
      </c>
      <c r="AZ197" t="str" cm="1">
        <f t="array" ref="AZ197">IFERROR(INDEX(B$4:B$296,SMALL(IF(EXACT(RIGHT($B$4:$B$296,8),"Non-CLIA"),ROW(B$4:B$296)-ROW(B$4)+1),ROW(196:196))),"")</f>
        <v/>
      </c>
      <c r="BA197" t="str" cm="1">
        <f t="array" ref="BA197">IFERROR(INDEX(B$4:B$296,SMALL(IF(EXACT(RIGHT($B$4:$B$296,6),"- CLIA"),ROW(B$4:B$296)-ROW(B$4)+1),ROW(196:196))),"")</f>
        <v/>
      </c>
    </row>
    <row r="198" spans="2:53" ht="15.5" x14ac:dyDescent="0.35">
      <c r="B198" t="s">
        <v>3848</v>
      </c>
      <c r="C198" t="s">
        <v>3849</v>
      </c>
      <c r="G198" s="7" t="s">
        <v>3850</v>
      </c>
      <c r="L198" s="19"/>
      <c r="X198" s="7" t="s">
        <v>3851</v>
      </c>
      <c r="AB198" t="s">
        <v>3852</v>
      </c>
      <c r="AC198" t="s">
        <v>3853</v>
      </c>
      <c r="AE198" t="s">
        <v>3854</v>
      </c>
      <c r="AF198" t="s">
        <v>3855</v>
      </c>
      <c r="AO198" t="s">
        <v>1830</v>
      </c>
      <c r="AP198" t="s">
        <v>3104</v>
      </c>
      <c r="AR198" t="s">
        <v>3856</v>
      </c>
      <c r="AT198" s="106" t="s">
        <v>2546</v>
      </c>
      <c r="AZ198" t="str" cm="1">
        <f t="array" ref="AZ198">IFERROR(INDEX(B$4:B$296,SMALL(IF(EXACT(RIGHT($B$4:$B$296,8),"Non-CLIA"),ROW(B$4:B$296)-ROW(B$4)+1),ROW(197:197))),"")</f>
        <v/>
      </c>
      <c r="BA198" t="str" cm="1">
        <f t="array" ref="BA198">IFERROR(INDEX(B$4:B$296,SMALL(IF(EXACT(RIGHT($B$4:$B$296,6),"- CLIA"),ROW(B$4:B$296)-ROW(B$4)+1),ROW(197:197))),"")</f>
        <v/>
      </c>
    </row>
    <row r="199" spans="2:53" ht="15.5" x14ac:dyDescent="0.35">
      <c r="B199" t="s">
        <v>3857</v>
      </c>
      <c r="C199" t="s">
        <v>3858</v>
      </c>
      <c r="G199" s="7" t="s">
        <v>3859</v>
      </c>
      <c r="L199" s="19"/>
      <c r="X199" s="7" t="s">
        <v>3860</v>
      </c>
      <c r="AB199" t="s">
        <v>3861</v>
      </c>
      <c r="AC199" t="s">
        <v>891</v>
      </c>
      <c r="AE199" t="s">
        <v>3862</v>
      </c>
      <c r="AF199" t="s">
        <v>3863</v>
      </c>
      <c r="AO199" t="s">
        <v>1852</v>
      </c>
      <c r="AP199" t="s">
        <v>3117</v>
      </c>
      <c r="AR199" t="s">
        <v>3864</v>
      </c>
      <c r="AT199" t="s">
        <v>2563</v>
      </c>
      <c r="AZ199" t="str" cm="1">
        <f t="array" ref="AZ199">IFERROR(INDEX(B$4:B$296,SMALL(IF(EXACT(RIGHT($B$4:$B$296,8),"Non-CLIA"),ROW(B$4:B$296)-ROW(B$4)+1),ROW(198:198))),"")</f>
        <v/>
      </c>
      <c r="BA199" t="str" cm="1">
        <f t="array" ref="BA199">IFERROR(INDEX(B$4:B$296,SMALL(IF(EXACT(RIGHT($B$4:$B$296,6),"- CLIA"),ROW(B$4:B$296)-ROW(B$4)+1),ROW(198:198))),"")</f>
        <v/>
      </c>
    </row>
    <row r="200" spans="2:53" ht="15.5" x14ac:dyDescent="0.35">
      <c r="B200" t="s">
        <v>3865</v>
      </c>
      <c r="C200" t="s">
        <v>3866</v>
      </c>
      <c r="G200" s="7" t="s">
        <v>3867</v>
      </c>
      <c r="L200" s="19"/>
      <c r="X200" s="7" t="s">
        <v>3868</v>
      </c>
      <c r="AB200" t="s">
        <v>3869</v>
      </c>
      <c r="AC200" t="s">
        <v>819</v>
      </c>
      <c r="AE200" t="s">
        <v>3870</v>
      </c>
      <c r="AF200" t="s">
        <v>3871</v>
      </c>
      <c r="AO200" t="s">
        <v>1873</v>
      </c>
      <c r="AP200" t="s">
        <v>3131</v>
      </c>
      <c r="AR200" t="s">
        <v>3872</v>
      </c>
      <c r="AT200" t="s">
        <v>2580</v>
      </c>
      <c r="AZ200" t="str" cm="1">
        <f t="array" ref="AZ200">IFERROR(INDEX(B$4:B$296,SMALL(IF(EXACT(RIGHT($B$4:$B$296,8),"Non-CLIA"),ROW(B$4:B$296)-ROW(B$4)+1),ROW(199:199))),"")</f>
        <v/>
      </c>
      <c r="BA200" t="str" cm="1">
        <f t="array" ref="BA200">IFERROR(INDEX(B$4:B$296,SMALL(IF(EXACT(RIGHT($B$4:$B$296,6),"- CLIA"),ROW(B$4:B$296)-ROW(B$4)+1),ROW(199:199))),"")</f>
        <v/>
      </c>
    </row>
    <row r="201" spans="2:53" x14ac:dyDescent="0.35">
      <c r="B201" t="s">
        <v>3873</v>
      </c>
      <c r="C201" t="s">
        <v>3874</v>
      </c>
      <c r="G201" s="7" t="s">
        <v>3875</v>
      </c>
      <c r="X201" s="7" t="s">
        <v>3876</v>
      </c>
      <c r="AB201" t="s">
        <v>3877</v>
      </c>
      <c r="AC201" t="s">
        <v>856</v>
      </c>
      <c r="AE201" t="s">
        <v>3878</v>
      </c>
      <c r="AF201" t="s">
        <v>3879</v>
      </c>
      <c r="AO201" t="s">
        <v>1894</v>
      </c>
      <c r="AP201" t="s">
        <v>3144</v>
      </c>
      <c r="AR201" t="s">
        <v>3880</v>
      </c>
      <c r="AT201" t="s">
        <v>3049</v>
      </c>
      <c r="AZ201" t="str" cm="1">
        <f t="array" ref="AZ201">IFERROR(INDEX(B$4:B$296,SMALL(IF(EXACT(RIGHT($B$4:$B$296,8),"Non-CLIA"),ROW(B$4:B$296)-ROW(B$4)+1),ROW(200:200))),"")</f>
        <v/>
      </c>
      <c r="BA201" t="str" cm="1">
        <f t="array" ref="BA201">IFERROR(INDEX(B$4:B$296,SMALL(IF(EXACT(RIGHT($B$4:$B$296,6),"- CLIA"),ROW(B$4:B$296)-ROW(B$4)+1),ROW(200:200))),"")</f>
        <v/>
      </c>
    </row>
    <row r="202" spans="2:53" x14ac:dyDescent="0.35">
      <c r="B202" t="s">
        <v>3881</v>
      </c>
      <c r="C202" t="s">
        <v>3882</v>
      </c>
      <c r="G202" s="7" t="s">
        <v>3883</v>
      </c>
      <c r="X202" s="7" t="s">
        <v>3884</v>
      </c>
      <c r="AB202" t="s">
        <v>3885</v>
      </c>
      <c r="AC202" t="s">
        <v>3886</v>
      </c>
      <c r="AE202" t="s">
        <v>3887</v>
      </c>
      <c r="AF202" t="s">
        <v>3888</v>
      </c>
      <c r="AO202" t="s">
        <v>1916</v>
      </c>
      <c r="AP202" t="s">
        <v>3158</v>
      </c>
      <c r="AR202" t="s">
        <v>3889</v>
      </c>
      <c r="AT202" t="s">
        <v>3062</v>
      </c>
      <c r="AZ202" t="str" cm="1">
        <f t="array" ref="AZ202">IFERROR(INDEX(B$4:B$296,SMALL(IF(EXACT(RIGHT($B$4:$B$296,8),"Non-CLIA"),ROW(B$4:B$296)-ROW(B$4)+1),ROW(201:201))),"")</f>
        <v/>
      </c>
      <c r="BA202" t="str" cm="1">
        <f t="array" ref="BA202">IFERROR(INDEX(B$4:B$296,SMALL(IF(EXACT(RIGHT($B$4:$B$296,6),"- CLIA"),ROW(B$4:B$296)-ROW(B$4)+1),ROW(201:201))),"")</f>
        <v/>
      </c>
    </row>
    <row r="203" spans="2:53" x14ac:dyDescent="0.35">
      <c r="B203" t="s">
        <v>3890</v>
      </c>
      <c r="C203" t="s">
        <v>3891</v>
      </c>
      <c r="G203" s="7" t="s">
        <v>3892</v>
      </c>
      <c r="X203" s="7" t="s">
        <v>3893</v>
      </c>
      <c r="AB203" t="s">
        <v>3894</v>
      </c>
      <c r="AC203" t="s">
        <v>3895</v>
      </c>
      <c r="AE203" t="s">
        <v>3896</v>
      </c>
      <c r="AF203" t="s">
        <v>3897</v>
      </c>
      <c r="AO203" t="s">
        <v>1938</v>
      </c>
      <c r="AP203" t="s">
        <v>3172</v>
      </c>
      <c r="AR203" t="s">
        <v>3898</v>
      </c>
      <c r="AT203" t="s">
        <v>3076</v>
      </c>
      <c r="AZ203" t="str" cm="1">
        <f t="array" ref="AZ203">IFERROR(INDEX(B$4:B$296,SMALL(IF(EXACT(RIGHT($B$4:$B$296,8),"Non-CLIA"),ROW(B$4:B$296)-ROW(B$4)+1),ROW(202:202))),"")</f>
        <v/>
      </c>
      <c r="BA203" t="str" cm="1">
        <f t="array" ref="BA203">IFERROR(INDEX(B$4:B$296,SMALL(IF(EXACT(RIGHT($B$4:$B$296,6),"- CLIA"),ROW(B$4:B$296)-ROW(B$4)+1),ROW(202:202))),"")</f>
        <v/>
      </c>
    </row>
    <row r="204" spans="2:53" x14ac:dyDescent="0.35">
      <c r="B204" t="s">
        <v>3899</v>
      </c>
      <c r="C204" t="s">
        <v>3900</v>
      </c>
      <c r="G204" s="7" t="s">
        <v>3901</v>
      </c>
      <c r="X204" s="7" t="s">
        <v>3902</v>
      </c>
      <c r="AB204" t="s">
        <v>3903</v>
      </c>
      <c r="AC204" t="s">
        <v>1140</v>
      </c>
      <c r="AE204" t="s">
        <v>3904</v>
      </c>
      <c r="AF204" t="s">
        <v>3905</v>
      </c>
      <c r="AO204" t="s">
        <v>1960</v>
      </c>
      <c r="AP204" t="s">
        <v>3186</v>
      </c>
      <c r="AR204" t="s">
        <v>3906</v>
      </c>
      <c r="AT204" t="s">
        <v>2567</v>
      </c>
      <c r="AZ204" t="str" cm="1">
        <f t="array" ref="AZ204">IFERROR(INDEX(B$4:B$296,SMALL(IF(EXACT(RIGHT($B$4:$B$296,8),"Non-CLIA"),ROW(B$4:B$296)-ROW(B$4)+1),ROW(203:203))),"")</f>
        <v/>
      </c>
      <c r="BA204" t="str" cm="1">
        <f t="array" ref="BA204">IFERROR(INDEX(B$4:B$296,SMALL(IF(EXACT(RIGHT($B$4:$B$296,6),"- CLIA"),ROW(B$4:B$296)-ROW(B$4)+1),ROW(203:203))),"")</f>
        <v/>
      </c>
    </row>
    <row r="205" spans="2:53" x14ac:dyDescent="0.35">
      <c r="B205" t="s">
        <v>3907</v>
      </c>
      <c r="C205" t="s">
        <v>3908</v>
      </c>
      <c r="G205" s="7" t="s">
        <v>3909</v>
      </c>
      <c r="X205" s="7" t="s">
        <v>3910</v>
      </c>
      <c r="AB205" t="s">
        <v>3911</v>
      </c>
      <c r="AC205" t="s">
        <v>3912</v>
      </c>
      <c r="AE205" t="s">
        <v>3913</v>
      </c>
      <c r="AF205" t="s">
        <v>3914</v>
      </c>
      <c r="AO205" t="s">
        <v>1979</v>
      </c>
      <c r="AP205" t="s">
        <v>3209</v>
      </c>
      <c r="AR205" t="s">
        <v>3915</v>
      </c>
      <c r="AT205" t="s">
        <v>3090</v>
      </c>
      <c r="AZ205" t="str" cm="1">
        <f t="array" ref="AZ205">IFERROR(INDEX(B$4:B$296,SMALL(IF(EXACT(RIGHT($B$4:$B$296,8),"Non-CLIA"),ROW(B$4:B$296)-ROW(B$4)+1),ROW(204:204))),"")</f>
        <v/>
      </c>
      <c r="BA205" t="str" cm="1">
        <f t="array" ref="BA205">IFERROR(INDEX(B$4:B$296,SMALL(IF(EXACT(RIGHT($B$4:$B$296,6),"- CLIA"),ROW(B$4:B$296)-ROW(B$4)+1),ROW(204:204))),"")</f>
        <v/>
      </c>
    </row>
    <row r="206" spans="2:53" x14ac:dyDescent="0.35">
      <c r="B206" t="s">
        <v>3916</v>
      </c>
      <c r="C206" t="s">
        <v>3917</v>
      </c>
      <c r="G206" s="7" t="s">
        <v>3918</v>
      </c>
      <c r="X206" s="7" t="s">
        <v>3919</v>
      </c>
      <c r="AB206" t="s">
        <v>3920</v>
      </c>
      <c r="AC206" t="s">
        <v>3921</v>
      </c>
      <c r="AE206" t="s">
        <v>3922</v>
      </c>
      <c r="AF206" t="s">
        <v>3923</v>
      </c>
      <c r="AO206" t="s">
        <v>1998</v>
      </c>
      <c r="AP206" t="s">
        <v>3198</v>
      </c>
      <c r="AR206" t="s">
        <v>3924</v>
      </c>
      <c r="AT206" t="s">
        <v>3104</v>
      </c>
      <c r="AZ206" t="str" cm="1">
        <f t="array" ref="AZ206">IFERROR(INDEX(B$4:B$296,SMALL(IF(EXACT(RIGHT($B$4:$B$296,8),"Non-CLIA"),ROW(B$4:B$296)-ROW(B$4)+1),ROW(205:205))),"")</f>
        <v/>
      </c>
      <c r="BA206" t="str" cm="1">
        <f t="array" ref="BA206">IFERROR(INDEX(B$4:B$296,SMALL(IF(EXACT(RIGHT($B$4:$B$296,6),"- CLIA"),ROW(B$4:B$296)-ROW(B$4)+1),ROW(205:205))),"")</f>
        <v/>
      </c>
    </row>
    <row r="207" spans="2:53" x14ac:dyDescent="0.35">
      <c r="B207" t="s">
        <v>3925</v>
      </c>
      <c r="C207" t="s">
        <v>3926</v>
      </c>
      <c r="G207" s="7" t="s">
        <v>3927</v>
      </c>
      <c r="X207" s="7" t="s">
        <v>3928</v>
      </c>
      <c r="AB207" t="s">
        <v>3929</v>
      </c>
      <c r="AC207" t="s">
        <v>2909</v>
      </c>
      <c r="AE207" t="s">
        <v>3930</v>
      </c>
      <c r="AF207" t="s">
        <v>3931</v>
      </c>
      <c r="AO207" t="s">
        <v>2018</v>
      </c>
      <c r="AP207" t="s">
        <v>3220</v>
      </c>
      <c r="AR207" t="s">
        <v>3932</v>
      </c>
      <c r="AT207" t="s">
        <v>3117</v>
      </c>
      <c r="AZ207" t="str" cm="1">
        <f t="array" ref="AZ207">IFERROR(INDEX(B$4:B$296,SMALL(IF(EXACT(RIGHT($B$4:$B$296,8),"Non-CLIA"),ROW(B$4:B$296)-ROW(B$4)+1),ROW(206:206))),"")</f>
        <v/>
      </c>
      <c r="BA207" t="str" cm="1">
        <f t="array" ref="BA207">IFERROR(INDEX(B$4:B$296,SMALL(IF(EXACT(RIGHT($B$4:$B$296,6),"- CLIA"),ROW(B$4:B$296)-ROW(B$4)+1),ROW(206:206))),"")</f>
        <v/>
      </c>
    </row>
    <row r="208" spans="2:53" x14ac:dyDescent="0.35">
      <c r="B208" t="s">
        <v>3933</v>
      </c>
      <c r="C208" t="s">
        <v>3934</v>
      </c>
      <c r="G208" s="7" t="s">
        <v>3935</v>
      </c>
      <c r="X208" s="7" t="s">
        <v>3936</v>
      </c>
      <c r="AB208" t="s">
        <v>3937</v>
      </c>
      <c r="AC208" t="s">
        <v>3938</v>
      </c>
      <c r="AE208" t="s">
        <v>3939</v>
      </c>
      <c r="AF208" t="s">
        <v>3940</v>
      </c>
      <c r="AO208" t="s">
        <v>2038</v>
      </c>
      <c r="AP208" t="s">
        <v>3231</v>
      </c>
      <c r="AR208" t="s">
        <v>3941</v>
      </c>
      <c r="AT208" t="s">
        <v>3131</v>
      </c>
      <c r="AZ208" t="str" cm="1">
        <f t="array" ref="AZ208">IFERROR(INDEX(B$4:B$296,SMALL(IF(EXACT(RIGHT($B$4:$B$296,8),"Non-CLIA"),ROW(B$4:B$296)-ROW(B$4)+1),ROW(207:207))),"")</f>
        <v/>
      </c>
      <c r="BA208" t="str" cm="1">
        <f t="array" ref="BA208">IFERROR(INDEX(B$4:B$296,SMALL(IF(EXACT(RIGHT($B$4:$B$296,6),"- CLIA"),ROW(B$4:B$296)-ROW(B$4)+1),ROW(207:207))),"")</f>
        <v/>
      </c>
    </row>
    <row r="209" spans="2:53" x14ac:dyDescent="0.35">
      <c r="B209" t="s">
        <v>3942</v>
      </c>
      <c r="C209" t="s">
        <v>3943</v>
      </c>
      <c r="G209" s="7" t="s">
        <v>3944</v>
      </c>
      <c r="X209" s="7" t="s">
        <v>3945</v>
      </c>
      <c r="AB209" t="s">
        <v>3946</v>
      </c>
      <c r="AC209" t="s">
        <v>3947</v>
      </c>
      <c r="AE209" t="s">
        <v>3948</v>
      </c>
      <c r="AF209" t="s">
        <v>3949</v>
      </c>
      <c r="AO209" t="s">
        <v>2056</v>
      </c>
      <c r="AP209" t="s">
        <v>3253</v>
      </c>
      <c r="AR209" t="s">
        <v>3950</v>
      </c>
      <c r="AT209" t="s">
        <v>3144</v>
      </c>
      <c r="AZ209" t="str" cm="1">
        <f t="array" ref="AZ209">IFERROR(INDEX(B$4:B$296,SMALL(IF(EXACT(RIGHT($B$4:$B$296,8),"Non-CLIA"),ROW(B$4:B$296)-ROW(B$4)+1),ROW(208:208))),"")</f>
        <v/>
      </c>
      <c r="BA209" t="str" cm="1">
        <f t="array" ref="BA209">IFERROR(INDEX(B$4:B$296,SMALL(IF(EXACT(RIGHT($B$4:$B$296,6),"- CLIA"),ROW(B$4:B$296)-ROW(B$4)+1),ROW(208:208))),"")</f>
        <v/>
      </c>
    </row>
    <row r="210" spans="2:53" x14ac:dyDescent="0.35">
      <c r="B210" t="s">
        <v>3951</v>
      </c>
      <c r="C210" t="s">
        <v>3952</v>
      </c>
      <c r="G210" s="7" t="s">
        <v>3953</v>
      </c>
      <c r="X210" s="7" t="s">
        <v>3954</v>
      </c>
      <c r="AB210" t="s">
        <v>3955</v>
      </c>
      <c r="AC210" t="s">
        <v>3956</v>
      </c>
      <c r="AE210" t="s">
        <v>3957</v>
      </c>
      <c r="AF210" t="s">
        <v>3958</v>
      </c>
      <c r="AO210" t="s">
        <v>2074</v>
      </c>
      <c r="AP210" t="s">
        <v>3242</v>
      </c>
      <c r="AR210" t="s">
        <v>3959</v>
      </c>
      <c r="AT210" t="s">
        <v>3158</v>
      </c>
      <c r="AZ210" t="str" cm="1">
        <f t="array" ref="AZ210">IFERROR(INDEX(B$4:B$296,SMALL(IF(EXACT(RIGHT($B$4:$B$296,8),"Non-CLIA"),ROW(B$4:B$296)-ROW(B$4)+1),ROW(209:209))),"")</f>
        <v/>
      </c>
      <c r="BA210" t="str" cm="1">
        <f t="array" ref="BA210">IFERROR(INDEX(B$4:B$296,SMALL(IF(EXACT(RIGHT($B$4:$B$296,6),"- CLIA"),ROW(B$4:B$296)-ROW(B$4)+1),ROW(209:209))),"")</f>
        <v/>
      </c>
    </row>
    <row r="211" spans="2:53" x14ac:dyDescent="0.35">
      <c r="B211" t="s">
        <v>3960</v>
      </c>
      <c r="C211" t="s">
        <v>3961</v>
      </c>
      <c r="G211" s="7" t="s">
        <v>3962</v>
      </c>
      <c r="X211" s="7" t="s">
        <v>3963</v>
      </c>
      <c r="AB211" s="59" t="s">
        <v>3964</v>
      </c>
      <c r="AC211" t="s">
        <v>701</v>
      </c>
      <c r="AE211" t="s">
        <v>3965</v>
      </c>
      <c r="AF211" t="s">
        <v>3966</v>
      </c>
      <c r="AO211" t="s">
        <v>2092</v>
      </c>
      <c r="AP211" t="s">
        <v>3264</v>
      </c>
      <c r="AR211" t="s">
        <v>3967</v>
      </c>
      <c r="AT211" t="s">
        <v>3172</v>
      </c>
      <c r="AZ211" t="str" cm="1">
        <f t="array" ref="AZ211">IFERROR(INDEX(B$4:B$296,SMALL(IF(EXACT(RIGHT($B$4:$B$296,8),"Non-CLIA"),ROW(B$4:B$296)-ROW(B$4)+1),ROW(210:210))),"")</f>
        <v/>
      </c>
      <c r="BA211" t="str" cm="1">
        <f t="array" ref="BA211">IFERROR(INDEX(B$4:B$296,SMALL(IF(EXACT(RIGHT($B$4:$B$296,6),"- CLIA"),ROW(B$4:B$296)-ROW(B$4)+1),ROW(210:210))),"")</f>
        <v/>
      </c>
    </row>
    <row r="212" spans="2:53" x14ac:dyDescent="0.35">
      <c r="B212" t="s">
        <v>3968</v>
      </c>
      <c r="C212" t="s">
        <v>3969</v>
      </c>
      <c r="G212" s="7" t="s">
        <v>3970</v>
      </c>
      <c r="X212" s="7" t="s">
        <v>3971</v>
      </c>
      <c r="AB212" t="s">
        <v>3972</v>
      </c>
      <c r="AC212" t="s">
        <v>3973</v>
      </c>
      <c r="AE212" t="s">
        <v>3974</v>
      </c>
      <c r="AF212" t="s">
        <v>3975</v>
      </c>
      <c r="AO212" t="s">
        <v>2111</v>
      </c>
      <c r="AP212" t="s">
        <v>3275</v>
      </c>
      <c r="AR212" t="s">
        <v>3976</v>
      </c>
      <c r="AT212" t="s">
        <v>3186</v>
      </c>
      <c r="AZ212" t="str" cm="1">
        <f t="array" ref="AZ212">IFERROR(INDEX(B$4:B$296,SMALL(IF(EXACT(RIGHT($B$4:$B$296,8),"Non-CLIA"),ROW(B$4:B$296)-ROW(B$4)+1),ROW(211:211))),"")</f>
        <v/>
      </c>
      <c r="BA212" t="str" cm="1">
        <f t="array" ref="BA212">IFERROR(INDEX(B$4:B$296,SMALL(IF(EXACT(RIGHT($B$4:$B$296,6),"- CLIA"),ROW(B$4:B$296)-ROW(B$4)+1),ROW(211:211))),"")</f>
        <v/>
      </c>
    </row>
    <row r="213" spans="2:53" x14ac:dyDescent="0.35">
      <c r="B213" t="s">
        <v>3977</v>
      </c>
      <c r="C213" t="s">
        <v>3978</v>
      </c>
      <c r="G213" s="7" t="s">
        <v>3979</v>
      </c>
      <c r="X213" s="7" t="s">
        <v>3980</v>
      </c>
      <c r="AB213" t="s">
        <v>3981</v>
      </c>
      <c r="AC213" t="s">
        <v>2169</v>
      </c>
      <c r="AE213" t="s">
        <v>3982</v>
      </c>
      <c r="AF213" t="s">
        <v>3983</v>
      </c>
      <c r="AO213" t="s">
        <v>2129</v>
      </c>
      <c r="AP213" t="s">
        <v>3286</v>
      </c>
      <c r="AR213" t="s">
        <v>3984</v>
      </c>
      <c r="AT213" t="s">
        <v>3198</v>
      </c>
      <c r="AZ213" t="str" cm="1">
        <f t="array" ref="AZ213">IFERROR(INDEX(B$4:B$296,SMALL(IF(EXACT(RIGHT($B$4:$B$296,8),"Non-CLIA"),ROW(B$4:B$296)-ROW(B$4)+1),ROW(212:212))),"")</f>
        <v/>
      </c>
      <c r="BA213" t="str" cm="1">
        <f t="array" ref="BA213">IFERROR(INDEX(B$4:B$296,SMALL(IF(EXACT(RIGHT($B$4:$B$296,6),"- CLIA"),ROW(B$4:B$296)-ROW(B$4)+1),ROW(212:212))),"")</f>
        <v/>
      </c>
    </row>
    <row r="214" spans="2:53" x14ac:dyDescent="0.35">
      <c r="B214" t="s">
        <v>3985</v>
      </c>
      <c r="C214" t="s">
        <v>3986</v>
      </c>
      <c r="G214" s="7" t="s">
        <v>3987</v>
      </c>
      <c r="X214" s="7" t="s">
        <v>3988</v>
      </c>
      <c r="AB214" t="s">
        <v>3989</v>
      </c>
      <c r="AC214" t="s">
        <v>2432</v>
      </c>
      <c r="AE214" t="s">
        <v>3990</v>
      </c>
      <c r="AF214" t="s">
        <v>3991</v>
      </c>
      <c r="AO214" t="s">
        <v>2147</v>
      </c>
      <c r="AP214" t="s">
        <v>3297</v>
      </c>
      <c r="AR214" t="s">
        <v>3992</v>
      </c>
      <c r="AT214" t="s">
        <v>3209</v>
      </c>
      <c r="AZ214" t="str" cm="1">
        <f t="array" ref="AZ214">IFERROR(INDEX(B$4:B$296,SMALL(IF(EXACT(RIGHT($B$4:$B$296,8),"Non-CLIA"),ROW(B$4:B$296)-ROW(B$4)+1),ROW(213:213))),"")</f>
        <v/>
      </c>
      <c r="BA214" t="str" cm="1">
        <f t="array" ref="BA214">IFERROR(INDEX(B$4:B$296,SMALL(IF(EXACT(RIGHT($B$4:$B$296,6),"- CLIA"),ROW(B$4:B$296)-ROW(B$4)+1),ROW(213:213))),"")</f>
        <v/>
      </c>
    </row>
    <row r="215" spans="2:53" x14ac:dyDescent="0.35">
      <c r="B215" t="s">
        <v>3993</v>
      </c>
      <c r="C215" t="s">
        <v>3994</v>
      </c>
      <c r="G215" s="7" t="s">
        <v>3995</v>
      </c>
      <c r="X215" s="7" t="s">
        <v>3996</v>
      </c>
      <c r="AB215" t="s">
        <v>3997</v>
      </c>
      <c r="AC215" t="s">
        <v>1442</v>
      </c>
      <c r="AE215" t="s">
        <v>3998</v>
      </c>
      <c r="AF215" t="s">
        <v>3999</v>
      </c>
      <c r="AO215" t="s">
        <v>2166</v>
      </c>
      <c r="AP215" t="s">
        <v>3307</v>
      </c>
      <c r="AR215" t="s">
        <v>4000</v>
      </c>
      <c r="AT215" t="s">
        <v>3220</v>
      </c>
      <c r="AZ215" t="str" cm="1">
        <f t="array" ref="AZ215">IFERROR(INDEX(B$4:B$296,SMALL(IF(EXACT(RIGHT($B$4:$B$296,8),"Non-CLIA"),ROW(B$4:B$296)-ROW(B$4)+1),ROW(214:214))),"")</f>
        <v/>
      </c>
      <c r="BA215" t="str" cm="1">
        <f t="array" ref="BA215">IFERROR(INDEX(B$4:B$296,SMALL(IF(EXACT(RIGHT($B$4:$B$296,6),"- CLIA"),ROW(B$4:B$296)-ROW(B$4)+1),ROW(214:214))),"")</f>
        <v/>
      </c>
    </row>
    <row r="216" spans="2:53" x14ac:dyDescent="0.35">
      <c r="B216" t="s">
        <v>4001</v>
      </c>
      <c r="C216" t="s">
        <v>4002</v>
      </c>
      <c r="G216" s="7" t="s">
        <v>4003</v>
      </c>
      <c r="X216" s="7" t="s">
        <v>4004</v>
      </c>
      <c r="AB216" t="s">
        <v>4005</v>
      </c>
      <c r="AC216" t="s">
        <v>1724</v>
      </c>
      <c r="AE216" t="s">
        <v>4006</v>
      </c>
      <c r="AF216" t="s">
        <v>4007</v>
      </c>
      <c r="AO216" t="s">
        <v>2185</v>
      </c>
      <c r="AP216" t="s">
        <v>3316</v>
      </c>
      <c r="AR216" t="s">
        <v>4008</v>
      </c>
      <c r="AT216" t="s">
        <v>3231</v>
      </c>
      <c r="AZ216" t="str" cm="1">
        <f t="array" ref="AZ216">IFERROR(INDEX(B$4:B$296,SMALL(IF(EXACT(RIGHT($B$4:$B$296,8),"Non-CLIA"),ROW(B$4:B$296)-ROW(B$4)+1),ROW(215:215))),"")</f>
        <v/>
      </c>
      <c r="BA216" t="str" cm="1">
        <f t="array" ref="BA216">IFERROR(INDEX(B$4:B$296,SMALL(IF(EXACT(RIGHT($B$4:$B$296,6),"- CLIA"),ROW(B$4:B$296)-ROW(B$4)+1),ROW(215:215))),"")</f>
        <v/>
      </c>
    </row>
    <row r="217" spans="2:53" x14ac:dyDescent="0.35">
      <c r="B217" t="s">
        <v>4009</v>
      </c>
      <c r="C217" t="s">
        <v>4010</v>
      </c>
      <c r="G217" s="7" t="s">
        <v>4011</v>
      </c>
      <c r="X217" s="7" t="s">
        <v>4012</v>
      </c>
      <c r="AB217" t="s">
        <v>4013</v>
      </c>
      <c r="AC217" t="s">
        <v>2224</v>
      </c>
      <c r="AE217" t="s">
        <v>4014</v>
      </c>
      <c r="AF217" t="s">
        <v>4015</v>
      </c>
      <c r="AO217" t="s">
        <v>2203</v>
      </c>
      <c r="AP217" t="s">
        <v>3325</v>
      </c>
      <c r="AR217" t="s">
        <v>4016</v>
      </c>
      <c r="AT217" t="s">
        <v>2612</v>
      </c>
      <c r="AZ217" t="str" cm="1">
        <f t="array" ref="AZ217">IFERROR(INDEX(B$4:B$296,SMALL(IF(EXACT(RIGHT($B$4:$B$296,8),"Non-CLIA"),ROW(B$4:B$296)-ROW(B$4)+1),ROW(216:216))),"")</f>
        <v/>
      </c>
      <c r="BA217" t="str" cm="1">
        <f t="array" ref="BA217">IFERROR(INDEX(B$4:B$296,SMALL(IF(EXACT(RIGHT($B$4:$B$296,6),"- CLIA"),ROW(B$4:B$296)-ROW(B$4)+1),ROW(216:216))),"")</f>
        <v/>
      </c>
    </row>
    <row r="218" spans="2:53" x14ac:dyDescent="0.35">
      <c r="B218" t="s">
        <v>4017</v>
      </c>
      <c r="C218" t="s">
        <v>4018</v>
      </c>
      <c r="G218" s="7" t="s">
        <v>4019</v>
      </c>
      <c r="X218" s="7" t="s">
        <v>4020</v>
      </c>
      <c r="AB218" t="s">
        <v>4021</v>
      </c>
      <c r="AC218" t="s">
        <v>2059</v>
      </c>
      <c r="AE218" t="s">
        <v>4022</v>
      </c>
      <c r="AF218" t="s">
        <v>4023</v>
      </c>
      <c r="AO218" t="s">
        <v>2221</v>
      </c>
      <c r="AP218" t="s">
        <v>3335</v>
      </c>
      <c r="AR218" t="s">
        <v>4024</v>
      </c>
      <c r="AT218" t="s">
        <v>2627</v>
      </c>
      <c r="AZ218" t="str" cm="1">
        <f t="array" ref="AZ218">IFERROR(INDEX(B$4:B$296,SMALL(IF(EXACT(RIGHT($B$4:$B$296,8),"Non-CLIA"),ROW(B$4:B$296)-ROW(B$4)+1),ROW(217:217))),"")</f>
        <v/>
      </c>
      <c r="BA218" t="str" cm="1">
        <f t="array" ref="BA218">IFERROR(INDEX(B$4:B$296,SMALL(IF(EXACT(RIGHT($B$4:$B$296,6),"- CLIA"),ROW(B$4:B$296)-ROW(B$4)+1),ROW(217:217))),"")</f>
        <v/>
      </c>
    </row>
    <row r="219" spans="2:53" x14ac:dyDescent="0.35">
      <c r="B219" t="s">
        <v>4025</v>
      </c>
      <c r="C219" t="s">
        <v>4026</v>
      </c>
      <c r="G219" s="7" t="s">
        <v>4027</v>
      </c>
      <c r="X219" s="7" t="s">
        <v>4028</v>
      </c>
      <c r="AB219" t="s">
        <v>4029</v>
      </c>
      <c r="AC219" t="s">
        <v>2150</v>
      </c>
      <c r="AE219" t="s">
        <v>4030</v>
      </c>
      <c r="AF219" t="s">
        <v>4031</v>
      </c>
      <c r="AO219" t="s">
        <v>2240</v>
      </c>
      <c r="AP219" t="s">
        <v>3345</v>
      </c>
      <c r="AR219" t="s">
        <v>4032</v>
      </c>
      <c r="AT219" t="s">
        <v>2641</v>
      </c>
      <c r="AZ219" t="str" cm="1">
        <f t="array" ref="AZ219">IFERROR(INDEX(B$4:B$296,SMALL(IF(EXACT(RIGHT($B$4:$B$296,8),"Non-CLIA"),ROW(B$4:B$296)-ROW(B$4)+1),ROW(218:218))),"")</f>
        <v/>
      </c>
      <c r="BA219" t="str" cm="1">
        <f t="array" ref="BA219">IFERROR(INDEX(B$4:B$296,SMALL(IF(EXACT(RIGHT($B$4:$B$296,6),"- CLIA"),ROW(B$4:B$296)-ROW(B$4)+1),ROW(218:218))),"")</f>
        <v/>
      </c>
    </row>
    <row r="220" spans="2:53" x14ac:dyDescent="0.35">
      <c r="B220" t="s">
        <v>4033</v>
      </c>
      <c r="C220" t="s">
        <v>4034</v>
      </c>
      <c r="G220" s="7" t="s">
        <v>4035</v>
      </c>
      <c r="X220" s="7" t="s">
        <v>4036</v>
      </c>
      <c r="AB220" t="s">
        <v>4037</v>
      </c>
      <c r="AC220" t="s">
        <v>4038</v>
      </c>
      <c r="AE220" t="s">
        <v>4039</v>
      </c>
      <c r="AF220" t="s">
        <v>4040</v>
      </c>
      <c r="AO220" t="s">
        <v>2258</v>
      </c>
      <c r="AP220" t="s">
        <v>3356</v>
      </c>
      <c r="AR220" t="s">
        <v>4041</v>
      </c>
      <c r="AT220" t="s">
        <v>2656</v>
      </c>
      <c r="AZ220" t="str" cm="1">
        <f t="array" ref="AZ220">IFERROR(INDEX(B$4:B$296,SMALL(IF(EXACT(RIGHT($B$4:$B$296,8),"Non-CLIA"),ROW(B$4:B$296)-ROW(B$4)+1),ROW(219:219))),"")</f>
        <v/>
      </c>
      <c r="BA220" t="str" cm="1">
        <f t="array" ref="BA220">IFERROR(INDEX(B$4:B$296,SMALL(IF(EXACT(RIGHT($B$4:$B$296,6),"- CLIA"),ROW(B$4:B$296)-ROW(B$4)+1),ROW(219:219))),"")</f>
        <v/>
      </c>
    </row>
    <row r="221" spans="2:53" x14ac:dyDescent="0.35">
      <c r="B221" t="s">
        <v>4042</v>
      </c>
      <c r="C221" t="s">
        <v>4043</v>
      </c>
      <c r="G221" s="7" t="s">
        <v>4044</v>
      </c>
      <c r="X221" s="7" t="s">
        <v>4045</v>
      </c>
      <c r="AB221" t="s">
        <v>4046</v>
      </c>
      <c r="AC221" t="s">
        <v>4047</v>
      </c>
      <c r="AE221" t="s">
        <v>4048</v>
      </c>
      <c r="AF221" t="s">
        <v>4049</v>
      </c>
      <c r="AO221" t="s">
        <v>2276</v>
      </c>
      <c r="AP221" t="s">
        <v>3367</v>
      </c>
      <c r="AR221" t="s">
        <v>4050</v>
      </c>
      <c r="AT221" t="s">
        <v>3242</v>
      </c>
      <c r="AZ221" t="str" cm="1">
        <f t="array" ref="AZ221">IFERROR(INDEX(B$4:B$296,SMALL(IF(EXACT(RIGHT($B$4:$B$296,8),"Non-CLIA"),ROW(B$4:B$296)-ROW(B$4)+1),ROW(220:220))),"")</f>
        <v/>
      </c>
      <c r="BA221" t="str" cm="1">
        <f t="array" ref="BA221">IFERROR(INDEX(B$4:B$296,SMALL(IF(EXACT(RIGHT($B$4:$B$296,6),"- CLIA"),ROW(B$4:B$296)-ROW(B$4)+1),ROW(220:220))),"")</f>
        <v/>
      </c>
    </row>
    <row r="222" spans="2:53" x14ac:dyDescent="0.35">
      <c r="B222" t="s">
        <v>4051</v>
      </c>
      <c r="C222" t="s">
        <v>4052</v>
      </c>
      <c r="G222" s="7" t="s">
        <v>4053</v>
      </c>
      <c r="X222" s="7" t="s">
        <v>4054</v>
      </c>
      <c r="AB222" t="s">
        <v>4055</v>
      </c>
      <c r="AC222" t="s">
        <v>4056</v>
      </c>
      <c r="AE222" t="s">
        <v>4057</v>
      </c>
      <c r="AF222" t="s">
        <v>4058</v>
      </c>
      <c r="AO222" t="s">
        <v>2294</v>
      </c>
      <c r="AP222" t="s">
        <v>3377</v>
      </c>
      <c r="AR222" t="s">
        <v>4059</v>
      </c>
      <c r="AT222" t="s">
        <v>3253</v>
      </c>
      <c r="AZ222" t="str" cm="1">
        <f t="array" ref="AZ222">IFERROR(INDEX(B$4:B$296,SMALL(IF(EXACT(RIGHT($B$4:$B$296,8),"Non-CLIA"),ROW(B$4:B$296)-ROW(B$4)+1),ROW(221:221))),"")</f>
        <v/>
      </c>
      <c r="BA222" t="str" cm="1">
        <f t="array" ref="BA222">IFERROR(INDEX(B$4:B$296,SMALL(IF(EXACT(RIGHT($B$4:$B$296,6),"- CLIA"),ROW(B$4:B$296)-ROW(B$4)+1),ROW(221:221))),"")</f>
        <v/>
      </c>
    </row>
    <row r="223" spans="2:53" x14ac:dyDescent="0.35">
      <c r="B223" t="s">
        <v>4060</v>
      </c>
      <c r="C223" t="s">
        <v>4061</v>
      </c>
      <c r="G223" s="7" t="s">
        <v>4062</v>
      </c>
      <c r="X223" s="7" t="s">
        <v>4063</v>
      </c>
      <c r="AB223" t="s">
        <v>4064</v>
      </c>
      <c r="AC223" t="s">
        <v>2839</v>
      </c>
      <c r="AE223" t="s">
        <v>4065</v>
      </c>
      <c r="AF223" t="s">
        <v>4066</v>
      </c>
      <c r="AO223" t="s">
        <v>2312</v>
      </c>
      <c r="AP223" t="s">
        <v>3388</v>
      </c>
      <c r="AR223" t="s">
        <v>4067</v>
      </c>
      <c r="AT223" t="s">
        <v>3264</v>
      </c>
      <c r="AZ223" t="str" cm="1">
        <f t="array" ref="AZ223">IFERROR(INDEX(B$4:B$296,SMALL(IF(EXACT(RIGHT($B$4:$B$296,8),"Non-CLIA"),ROW(B$4:B$296)-ROW(B$4)+1),ROW(222:222))),"")</f>
        <v/>
      </c>
      <c r="BA223" t="str" cm="1">
        <f t="array" ref="BA223">IFERROR(INDEX(B$4:B$296,SMALL(IF(EXACT(RIGHT($B$4:$B$296,6),"- CLIA"),ROW(B$4:B$296)-ROW(B$4)+1),ROW(222:222))),"")</f>
        <v/>
      </c>
    </row>
    <row r="224" spans="2:53" x14ac:dyDescent="0.35">
      <c r="B224" t="s">
        <v>4068</v>
      </c>
      <c r="C224" t="s">
        <v>4069</v>
      </c>
      <c r="G224" s="7" t="s">
        <v>666</v>
      </c>
      <c r="X224" s="7" t="s">
        <v>4070</v>
      </c>
      <c r="AB224" t="s">
        <v>4071</v>
      </c>
      <c r="AC224" t="s">
        <v>4072</v>
      </c>
      <c r="AE224" t="s">
        <v>4073</v>
      </c>
      <c r="AF224" t="s">
        <v>4074</v>
      </c>
      <c r="AO224" t="s">
        <v>2329</v>
      </c>
      <c r="AP224" t="s">
        <v>3398</v>
      </c>
      <c r="AR224" t="s">
        <v>4075</v>
      </c>
      <c r="AT224" t="s">
        <v>3275</v>
      </c>
      <c r="AZ224" t="str" cm="1">
        <f t="array" ref="AZ224">IFERROR(INDEX(B$4:B$296,SMALL(IF(EXACT(RIGHT($B$4:$B$296,8),"Non-CLIA"),ROW(B$4:B$296)-ROW(B$4)+1),ROW(223:223))),"")</f>
        <v/>
      </c>
      <c r="BA224" t="str" cm="1">
        <f t="array" ref="BA224">IFERROR(INDEX(B$4:B$296,SMALL(IF(EXACT(RIGHT($B$4:$B$296,6),"- CLIA"),ROW(B$4:B$296)-ROW(B$4)+1),ROW(223:223))),"")</f>
        <v/>
      </c>
    </row>
    <row r="225" spans="2:53" x14ac:dyDescent="0.35">
      <c r="B225" t="s">
        <v>4076</v>
      </c>
      <c r="C225" t="s">
        <v>4077</v>
      </c>
      <c r="G225" s="7" t="s">
        <v>4078</v>
      </c>
      <c r="X225" s="7" t="s">
        <v>4079</v>
      </c>
      <c r="AB225" t="s">
        <v>4080</v>
      </c>
      <c r="AC225" t="s">
        <v>1920</v>
      </c>
      <c r="AE225" t="s">
        <v>4081</v>
      </c>
      <c r="AF225" t="s">
        <v>4082</v>
      </c>
      <c r="AO225" t="s">
        <v>2346</v>
      </c>
      <c r="AP225" t="s">
        <v>3409</v>
      </c>
      <c r="AR225" t="s">
        <v>4083</v>
      </c>
      <c r="AT225" t="s">
        <v>2672</v>
      </c>
      <c r="AZ225" t="str" cm="1">
        <f t="array" ref="AZ225">IFERROR(INDEX(B$4:B$296,SMALL(IF(EXACT(RIGHT($B$4:$B$296,8),"Non-CLIA"),ROW(B$4:B$296)-ROW(B$4)+1),ROW(224:224))),"")</f>
        <v/>
      </c>
      <c r="BA225" t="str" cm="1">
        <f t="array" ref="BA225">IFERROR(INDEX(B$4:B$296,SMALL(IF(EXACT(RIGHT($B$4:$B$296,6),"- CLIA"),ROW(B$4:B$296)-ROW(B$4)+1),ROW(224:224))),"")</f>
        <v/>
      </c>
    </row>
    <row r="226" spans="2:53" x14ac:dyDescent="0.35">
      <c r="B226" t="s">
        <v>4084</v>
      </c>
      <c r="C226" t="s">
        <v>4085</v>
      </c>
      <c r="G226" s="7" t="s">
        <v>4086</v>
      </c>
      <c r="X226" s="7" t="s">
        <v>4087</v>
      </c>
      <c r="AB226" t="s">
        <v>4088</v>
      </c>
      <c r="AC226" t="s">
        <v>1983</v>
      </c>
      <c r="AE226" t="s">
        <v>4089</v>
      </c>
      <c r="AF226" t="s">
        <v>4090</v>
      </c>
      <c r="AO226" t="s">
        <v>2362</v>
      </c>
      <c r="AP226" t="s">
        <v>3419</v>
      </c>
      <c r="AR226" t="s">
        <v>4091</v>
      </c>
      <c r="AT226" t="s">
        <v>3286</v>
      </c>
      <c r="AZ226" t="str" cm="1">
        <f t="array" ref="AZ226">IFERROR(INDEX(B$4:B$296,SMALL(IF(EXACT(RIGHT($B$4:$B$296,8),"Non-CLIA"),ROW(B$4:B$296)-ROW(B$4)+1),ROW(225:225))),"")</f>
        <v/>
      </c>
      <c r="BA226" t="str" cm="1">
        <f t="array" ref="BA226">IFERROR(INDEX(B$4:B$296,SMALL(IF(EXACT(RIGHT($B$4:$B$296,6),"- CLIA"),ROW(B$4:B$296)-ROW(B$4)+1),ROW(225:225))),"")</f>
        <v/>
      </c>
    </row>
    <row r="227" spans="2:53" x14ac:dyDescent="0.35">
      <c r="B227" t="s">
        <v>4092</v>
      </c>
      <c r="C227" t="s">
        <v>4093</v>
      </c>
      <c r="G227" s="7" t="s">
        <v>4094</v>
      </c>
      <c r="X227" s="7" t="s">
        <v>4095</v>
      </c>
      <c r="AB227" t="s">
        <v>4096</v>
      </c>
      <c r="AC227" t="s">
        <v>4097</v>
      </c>
      <c r="AE227" t="s">
        <v>4098</v>
      </c>
      <c r="AF227" t="s">
        <v>4099</v>
      </c>
      <c r="AO227" t="s">
        <v>2379</v>
      </c>
      <c r="AP227" t="s">
        <v>3429</v>
      </c>
      <c r="AR227" t="s">
        <v>4100</v>
      </c>
      <c r="AT227" t="s">
        <v>3297</v>
      </c>
      <c r="AZ227" t="str" cm="1">
        <f t="array" ref="AZ227">IFERROR(INDEX(B$4:B$296,SMALL(IF(EXACT(RIGHT($B$4:$B$296,8),"Non-CLIA"),ROW(B$4:B$296)-ROW(B$4)+1),ROW(226:226))),"")</f>
        <v/>
      </c>
      <c r="BA227" t="str" cm="1">
        <f t="array" ref="BA227">IFERROR(INDEX(B$4:B$296,SMALL(IF(EXACT(RIGHT($B$4:$B$296,6),"- CLIA"),ROW(B$4:B$296)-ROW(B$4)+1),ROW(226:226))),"")</f>
        <v/>
      </c>
    </row>
    <row r="228" spans="2:53" x14ac:dyDescent="0.35">
      <c r="B228" t="s">
        <v>4101</v>
      </c>
      <c r="C228" t="s">
        <v>4102</v>
      </c>
      <c r="G228" s="7" t="s">
        <v>4103</v>
      </c>
      <c r="X228" s="7" t="s">
        <v>4104</v>
      </c>
      <c r="AB228" t="s">
        <v>4105</v>
      </c>
      <c r="AC228" t="s">
        <v>4106</v>
      </c>
      <c r="AE228" t="s">
        <v>4107</v>
      </c>
      <c r="AF228" t="s">
        <v>4108</v>
      </c>
      <c r="AO228" t="s">
        <v>2396</v>
      </c>
      <c r="AP228" t="s">
        <v>3439</v>
      </c>
      <c r="AR228" t="s">
        <v>4109</v>
      </c>
      <c r="AT228" t="s">
        <v>3307</v>
      </c>
      <c r="AZ228" t="str" cm="1">
        <f t="array" ref="AZ228">IFERROR(INDEX(B$4:B$296,SMALL(IF(EXACT(RIGHT($B$4:$B$296,8),"Non-CLIA"),ROW(B$4:B$296)-ROW(B$4)+1),ROW(227:227))),"")</f>
        <v/>
      </c>
      <c r="BA228" t="str" cm="1">
        <f t="array" ref="BA228">IFERROR(INDEX(B$4:B$296,SMALL(IF(EXACT(RIGHT($B$4:$B$296,6),"- CLIA"),ROW(B$4:B$296)-ROW(B$4)+1),ROW(227:227))),"")</f>
        <v/>
      </c>
    </row>
    <row r="229" spans="2:53" x14ac:dyDescent="0.35">
      <c r="B229" t="s">
        <v>4110</v>
      </c>
      <c r="C229" t="s">
        <v>4111</v>
      </c>
      <c r="G229" s="7" t="s">
        <v>4112</v>
      </c>
      <c r="X229" s="7" t="s">
        <v>4113</v>
      </c>
      <c r="AB229" t="s">
        <v>4114</v>
      </c>
      <c r="AC229" t="s">
        <v>4115</v>
      </c>
      <c r="AE229" t="s">
        <v>4116</v>
      </c>
      <c r="AF229" t="s">
        <v>4117</v>
      </c>
      <c r="AO229" t="s">
        <v>2412</v>
      </c>
      <c r="AP229" t="s">
        <v>3449</v>
      </c>
      <c r="AR229" t="s">
        <v>4118</v>
      </c>
      <c r="AT229" t="s">
        <v>3316</v>
      </c>
      <c r="AZ229" t="str" cm="1">
        <f t="array" ref="AZ229">IFERROR(INDEX(B$4:B$296,SMALL(IF(EXACT(RIGHT($B$4:$B$296,8),"Non-CLIA"),ROW(B$4:B$296)-ROW(B$4)+1),ROW(228:228))),"")</f>
        <v/>
      </c>
      <c r="BA229" t="str" cm="1">
        <f t="array" ref="BA229">IFERROR(INDEX(B$4:B$296,SMALL(IF(EXACT(RIGHT($B$4:$B$296,6),"- CLIA"),ROW(B$4:B$296)-ROW(B$4)+1),ROW(228:228))),"")</f>
        <v/>
      </c>
    </row>
    <row r="230" spans="2:53" x14ac:dyDescent="0.35">
      <c r="B230" t="s">
        <v>4119</v>
      </c>
      <c r="C230" t="s">
        <v>4120</v>
      </c>
      <c r="G230" s="7" t="s">
        <v>4121</v>
      </c>
      <c r="X230" s="7" t="s">
        <v>4122</v>
      </c>
      <c r="AB230" t="s">
        <v>4123</v>
      </c>
      <c r="AC230" t="s">
        <v>4124</v>
      </c>
      <c r="AE230" t="s">
        <v>4125</v>
      </c>
      <c r="AF230" t="s">
        <v>4126</v>
      </c>
      <c r="AO230" t="s">
        <v>2429</v>
      </c>
      <c r="AP230" t="s">
        <v>3460</v>
      </c>
      <c r="AT230" t="s">
        <v>3325</v>
      </c>
      <c r="AZ230" t="str" cm="1">
        <f t="array" ref="AZ230">IFERROR(INDEX(B$4:B$296,SMALL(IF(EXACT(RIGHT($B$4:$B$296,8),"Non-CLIA"),ROW(B$4:B$296)-ROW(B$4)+1),ROW(229:229))),"")</f>
        <v/>
      </c>
      <c r="BA230" t="str" cm="1">
        <f t="array" ref="BA230">IFERROR(INDEX(B$4:B$296,SMALL(IF(EXACT(RIGHT($B$4:$B$296,6),"- CLIA"),ROW(B$4:B$296)-ROW(B$4)+1),ROW(229:229))),"")</f>
        <v/>
      </c>
    </row>
    <row r="231" spans="2:53" x14ac:dyDescent="0.35">
      <c r="B231" t="s">
        <v>4127</v>
      </c>
      <c r="C231" t="s">
        <v>4128</v>
      </c>
      <c r="G231" s="7" t="s">
        <v>4129</v>
      </c>
      <c r="X231" s="7" t="s">
        <v>4130</v>
      </c>
      <c r="AB231" t="s">
        <v>4131</v>
      </c>
      <c r="AC231" t="s">
        <v>4132</v>
      </c>
      <c r="AE231" t="s">
        <v>4133</v>
      </c>
      <c r="AF231" t="s">
        <v>4134</v>
      </c>
      <c r="AO231" t="s">
        <v>2446</v>
      </c>
      <c r="AP231" t="s">
        <v>3470</v>
      </c>
      <c r="AT231" t="s">
        <v>3335</v>
      </c>
      <c r="AZ231" t="str" cm="1">
        <f t="array" ref="AZ231">IFERROR(INDEX(B$4:B$296,SMALL(IF(EXACT(RIGHT($B$4:$B$296,8),"Non-CLIA"),ROW(B$4:B$296)-ROW(B$4)+1),ROW(230:230))),"")</f>
        <v/>
      </c>
      <c r="BA231" t="str" cm="1">
        <f t="array" ref="BA231">IFERROR(INDEX(B$4:B$296,SMALL(IF(EXACT(RIGHT($B$4:$B$296,6),"- CLIA"),ROW(B$4:B$296)-ROW(B$4)+1),ROW(230:230))),"")</f>
        <v/>
      </c>
    </row>
    <row r="232" spans="2:53" x14ac:dyDescent="0.35">
      <c r="B232" t="s">
        <v>4135</v>
      </c>
      <c r="C232" t="s">
        <v>4136</v>
      </c>
      <c r="G232" s="7" t="s">
        <v>4137</v>
      </c>
      <c r="X232" s="7" t="s">
        <v>4138</v>
      </c>
      <c r="AB232" t="s">
        <v>4139</v>
      </c>
      <c r="AC232" t="s">
        <v>4140</v>
      </c>
      <c r="AE232" t="s">
        <v>4141</v>
      </c>
      <c r="AF232" t="s">
        <v>4142</v>
      </c>
      <c r="AO232" t="s">
        <v>2463</v>
      </c>
      <c r="AP232" t="s">
        <v>3481</v>
      </c>
      <c r="AT232" t="s">
        <v>3345</v>
      </c>
      <c r="AZ232" t="str" cm="1">
        <f t="array" ref="AZ232">IFERROR(INDEX(B$4:B$296,SMALL(IF(EXACT(RIGHT($B$4:$B$296,8),"Non-CLIA"),ROW(B$4:B$296)-ROW(B$4)+1),ROW(231:231))),"")</f>
        <v/>
      </c>
      <c r="BA232" t="str" cm="1">
        <f t="array" ref="BA232">IFERROR(INDEX(B$4:B$296,SMALL(IF(EXACT(RIGHT($B$4:$B$296,6),"- CLIA"),ROW(B$4:B$296)-ROW(B$4)+1),ROW(231:231))),"")</f>
        <v/>
      </c>
    </row>
    <row r="233" spans="2:53" x14ac:dyDescent="0.35">
      <c r="B233" t="s">
        <v>4143</v>
      </c>
      <c r="C233" t="s">
        <v>4144</v>
      </c>
      <c r="G233" s="7" t="s">
        <v>4145</v>
      </c>
      <c r="X233" s="7" t="s">
        <v>4146</v>
      </c>
      <c r="AB233" t="s">
        <v>4147</v>
      </c>
      <c r="AC233" t="s">
        <v>4148</v>
      </c>
      <c r="AE233" t="s">
        <v>4149</v>
      </c>
      <c r="AF233" t="s">
        <v>2708</v>
      </c>
      <c r="AO233" t="s">
        <v>2480</v>
      </c>
      <c r="AP233" t="s">
        <v>3491</v>
      </c>
      <c r="AT233" t="s">
        <v>3356</v>
      </c>
      <c r="AZ233" t="str" cm="1">
        <f t="array" ref="AZ233">IFERROR(INDEX(B$4:B$296,SMALL(IF(EXACT(RIGHT($B$4:$B$296,8),"Non-CLIA"),ROW(B$4:B$296)-ROW(B$4)+1),ROW(232:232))),"")</f>
        <v/>
      </c>
      <c r="BA233" t="str" cm="1">
        <f t="array" ref="BA233">IFERROR(INDEX(B$4:B$296,SMALL(IF(EXACT(RIGHT($B$4:$B$296,6),"- CLIA"),ROW(B$4:B$296)-ROW(B$4)+1),ROW(232:232))),"")</f>
        <v/>
      </c>
    </row>
    <row r="234" spans="2:53" x14ac:dyDescent="0.35">
      <c r="B234" t="s">
        <v>4150</v>
      </c>
      <c r="C234" t="s">
        <v>4151</v>
      </c>
      <c r="G234" s="7" t="s">
        <v>4152</v>
      </c>
      <c r="X234" s="7" t="s">
        <v>4153</v>
      </c>
      <c r="AB234" t="s">
        <v>4154</v>
      </c>
      <c r="AC234" t="s">
        <v>4155</v>
      </c>
      <c r="AE234" t="s">
        <v>4156</v>
      </c>
      <c r="AF234" t="s">
        <v>2644</v>
      </c>
      <c r="AO234" t="s">
        <v>2497</v>
      </c>
      <c r="AP234" t="s">
        <v>3501</v>
      </c>
      <c r="AT234" t="s">
        <v>3367</v>
      </c>
      <c r="AZ234" t="str" cm="1">
        <f t="array" ref="AZ234">IFERROR(INDEX(B$4:B$296,SMALL(IF(EXACT(RIGHT($B$4:$B$296,8),"Non-CLIA"),ROW(B$4:B$296)-ROW(B$4)+1),ROW(233:233))),"")</f>
        <v/>
      </c>
      <c r="BA234" t="str" cm="1">
        <f t="array" ref="BA234">IFERROR(INDEX(B$4:B$296,SMALL(IF(EXACT(RIGHT($B$4:$B$296,6),"- CLIA"),ROW(B$4:B$296)-ROW(B$4)+1),ROW(233:233))),"")</f>
        <v/>
      </c>
    </row>
    <row r="235" spans="2:53" x14ac:dyDescent="0.35">
      <c r="B235" t="s">
        <v>4157</v>
      </c>
      <c r="C235" t="s">
        <v>4158</v>
      </c>
      <c r="G235" s="7" t="s">
        <v>4159</v>
      </c>
      <c r="X235" s="7" t="s">
        <v>4160</v>
      </c>
      <c r="AB235" t="s">
        <v>4161</v>
      </c>
      <c r="AC235" t="s">
        <v>4162</v>
      </c>
      <c r="AE235" t="s">
        <v>4163</v>
      </c>
      <c r="AF235" t="s">
        <v>4164</v>
      </c>
      <c r="AO235" t="s">
        <v>2514</v>
      </c>
      <c r="AP235" t="s">
        <v>3511</v>
      </c>
      <c r="AT235" t="s">
        <v>3377</v>
      </c>
      <c r="AZ235" t="str" cm="1">
        <f t="array" ref="AZ235">IFERROR(INDEX(B$4:B$296,SMALL(IF(EXACT(RIGHT($B$4:$B$296,8),"Non-CLIA"),ROW(B$4:B$296)-ROW(B$4)+1),ROW(234:234))),"")</f>
        <v/>
      </c>
      <c r="BA235" t="str" cm="1">
        <f t="array" ref="BA235">IFERROR(INDEX(B$4:B$296,SMALL(IF(EXACT(RIGHT($B$4:$B$296,6),"- CLIA"),ROW(B$4:B$296)-ROW(B$4)+1),ROW(234:234))),"")</f>
        <v/>
      </c>
    </row>
    <row r="236" spans="2:53" x14ac:dyDescent="0.35">
      <c r="B236" t="s">
        <v>4165</v>
      </c>
      <c r="C236" t="s">
        <v>4166</v>
      </c>
      <c r="G236" s="7" t="s">
        <v>4167</v>
      </c>
      <c r="X236" s="7" t="s">
        <v>4168</v>
      </c>
      <c r="AB236" t="s">
        <v>4169</v>
      </c>
      <c r="AC236" t="s">
        <v>4170</v>
      </c>
      <c r="AE236" t="s">
        <v>4171</v>
      </c>
      <c r="AF236" t="s">
        <v>3346</v>
      </c>
      <c r="AO236" t="s">
        <v>2530</v>
      </c>
      <c r="AP236" t="s">
        <v>3522</v>
      </c>
      <c r="AT236" t="s">
        <v>3388</v>
      </c>
      <c r="AZ236" t="str" cm="1">
        <f t="array" ref="AZ236">IFERROR(INDEX(B$4:B$296,SMALL(IF(EXACT(RIGHT($B$4:$B$296,8),"Non-CLIA"),ROW(B$4:B$296)-ROW(B$4)+1),ROW(235:235))),"")</f>
        <v/>
      </c>
      <c r="BA236" t="str" cm="1">
        <f t="array" ref="BA236">IFERROR(INDEX(B$4:B$296,SMALL(IF(EXACT(RIGHT($B$4:$B$296,6),"- CLIA"),ROW(B$4:B$296)-ROW(B$4)+1),ROW(235:235))),"")</f>
        <v/>
      </c>
    </row>
    <row r="237" spans="2:53" x14ac:dyDescent="0.35">
      <c r="B237" t="s">
        <v>4172</v>
      </c>
      <c r="C237" t="s">
        <v>4173</v>
      </c>
      <c r="G237" s="7" t="s">
        <v>4174</v>
      </c>
      <c r="X237" s="7" t="s">
        <v>4175</v>
      </c>
      <c r="AB237" t="s">
        <v>4176</v>
      </c>
      <c r="AC237" t="s">
        <v>4177</v>
      </c>
      <c r="AE237" t="s">
        <v>4178</v>
      </c>
      <c r="AF237" t="s">
        <v>4179</v>
      </c>
      <c r="AO237" t="s">
        <v>2547</v>
      </c>
      <c r="AP237" t="s">
        <v>3533</v>
      </c>
      <c r="AT237" t="s">
        <v>3398</v>
      </c>
      <c r="AZ237" t="str" cm="1">
        <f t="array" ref="AZ237">IFERROR(INDEX(B$4:B$296,SMALL(IF(EXACT(RIGHT($B$4:$B$296,8),"Non-CLIA"),ROW(B$4:B$296)-ROW(B$4)+1),ROW(236:236))),"")</f>
        <v/>
      </c>
      <c r="BA237" t="str" cm="1">
        <f t="array" ref="BA237">IFERROR(INDEX(B$4:B$296,SMALL(IF(EXACT(RIGHT($B$4:$B$296,6),"- CLIA"),ROW(B$4:B$296)-ROW(B$4)+1),ROW(236:236))),"")</f>
        <v/>
      </c>
    </row>
    <row r="238" spans="2:53" x14ac:dyDescent="0.35">
      <c r="B238" t="s">
        <v>4180</v>
      </c>
      <c r="C238" t="s">
        <v>4181</v>
      </c>
      <c r="X238" s="7" t="s">
        <v>4182</v>
      </c>
      <c r="AB238" t="s">
        <v>4183</v>
      </c>
      <c r="AC238" t="s">
        <v>4184</v>
      </c>
      <c r="AE238" t="s">
        <v>4185</v>
      </c>
      <c r="AF238" t="s">
        <v>4186</v>
      </c>
      <c r="AO238" t="s">
        <v>2564</v>
      </c>
      <c r="AP238" t="s">
        <v>3544</v>
      </c>
      <c r="AT238" t="s">
        <v>3409</v>
      </c>
      <c r="AZ238" t="str" cm="1">
        <f t="array" ref="AZ238">IFERROR(INDEX(B$4:B$296,SMALL(IF(EXACT(RIGHT($B$4:$B$296,8),"Non-CLIA"),ROW(B$4:B$296)-ROW(B$4)+1),ROW(237:237))),"")</f>
        <v/>
      </c>
      <c r="BA238" t="str" cm="1">
        <f t="array" ref="BA238">IFERROR(INDEX(B$4:B$296,SMALL(IF(EXACT(RIGHT($B$4:$B$296,6),"- CLIA"),ROW(B$4:B$296)-ROW(B$4)+1),ROW(237:237))),"")</f>
        <v/>
      </c>
    </row>
    <row r="239" spans="2:53" x14ac:dyDescent="0.35">
      <c r="B239" t="s">
        <v>4187</v>
      </c>
      <c r="C239" t="s">
        <v>4188</v>
      </c>
      <c r="X239" s="7" t="s">
        <v>4189</v>
      </c>
      <c r="AB239" t="s">
        <v>4190</v>
      </c>
      <c r="AC239" t="s">
        <v>4191</v>
      </c>
      <c r="AE239" t="s">
        <v>4192</v>
      </c>
      <c r="AF239" t="s">
        <v>4193</v>
      </c>
      <c r="AO239" t="s">
        <v>2581</v>
      </c>
      <c r="AP239" t="s">
        <v>3554</v>
      </c>
      <c r="AT239" t="s">
        <v>3419</v>
      </c>
      <c r="AZ239" t="str" cm="1">
        <f t="array" ref="AZ239">IFERROR(INDEX(B$4:B$296,SMALL(IF(EXACT(RIGHT($B$4:$B$296,8),"Non-CLIA"),ROW(B$4:B$296)-ROW(B$4)+1),ROW(238:238))),"")</f>
        <v/>
      </c>
      <c r="BA239" t="str" cm="1">
        <f t="array" ref="BA239">IFERROR(INDEX(B$4:B$296,SMALL(IF(EXACT(RIGHT($B$4:$B$296,6),"- CLIA"),ROW(B$4:B$296)-ROW(B$4)+1),ROW(238:238))),"")</f>
        <v/>
      </c>
    </row>
    <row r="240" spans="2:53" x14ac:dyDescent="0.35">
      <c r="B240" t="s">
        <v>4194</v>
      </c>
      <c r="C240" t="s">
        <v>4195</v>
      </c>
      <c r="X240" s="7" t="s">
        <v>4196</v>
      </c>
      <c r="AB240" t="s">
        <v>4197</v>
      </c>
      <c r="AC240" t="s">
        <v>4198</v>
      </c>
      <c r="AE240" t="s">
        <v>4199</v>
      </c>
      <c r="AF240" t="s">
        <v>4200</v>
      </c>
      <c r="AO240" t="s">
        <v>2597</v>
      </c>
      <c r="AP240" t="s">
        <v>3581</v>
      </c>
      <c r="AT240" t="s">
        <v>3429</v>
      </c>
      <c r="AZ240" t="str" cm="1">
        <f t="array" ref="AZ240">IFERROR(INDEX(B$4:B$296,SMALL(IF(EXACT(RIGHT($B$4:$B$296,8),"Non-CLIA"),ROW(B$4:B$296)-ROW(B$4)+1),ROW(239:239))),"")</f>
        <v/>
      </c>
      <c r="BA240" t="str" cm="1">
        <f t="array" ref="BA240">IFERROR(INDEX(B$4:B$296,SMALL(IF(EXACT(RIGHT($B$4:$B$296,6),"- CLIA"),ROW(B$4:B$296)-ROW(B$4)+1),ROW(239:239))),"")</f>
        <v/>
      </c>
    </row>
    <row r="241" spans="2:53" x14ac:dyDescent="0.35">
      <c r="B241" t="s">
        <v>4201</v>
      </c>
      <c r="C241" t="s">
        <v>4202</v>
      </c>
      <c r="X241" s="7" t="s">
        <v>4203</v>
      </c>
      <c r="AB241" t="s">
        <v>4204</v>
      </c>
      <c r="AC241" t="s">
        <v>4205</v>
      </c>
      <c r="AE241" t="s">
        <v>4206</v>
      </c>
      <c r="AF241" t="s">
        <v>4207</v>
      </c>
      <c r="AO241" t="s">
        <v>2613</v>
      </c>
      <c r="AP241" t="s">
        <v>3591</v>
      </c>
      <c r="AT241" t="s">
        <v>3439</v>
      </c>
      <c r="AZ241" t="str" cm="1">
        <f t="array" ref="AZ241">IFERROR(INDEX(B$4:B$296,SMALL(IF(EXACT(RIGHT($B$4:$B$296,8),"Non-CLIA"),ROW(B$4:B$296)-ROW(B$4)+1),ROW(240:240))),"")</f>
        <v/>
      </c>
      <c r="BA241" t="str" cm="1">
        <f t="array" ref="BA241">IFERROR(INDEX(B$4:B$296,SMALL(IF(EXACT(RIGHT($B$4:$B$296,6),"- CLIA"),ROW(B$4:B$296)-ROW(B$4)+1),ROW(240:240))),"")</f>
        <v/>
      </c>
    </row>
    <row r="242" spans="2:53" x14ac:dyDescent="0.35">
      <c r="B242" t="s">
        <v>4208</v>
      </c>
      <c r="C242" t="s">
        <v>4209</v>
      </c>
      <c r="X242" s="7" t="s">
        <v>4210</v>
      </c>
      <c r="AB242" t="s">
        <v>4211</v>
      </c>
      <c r="AC242" t="s">
        <v>3471</v>
      </c>
      <c r="AE242" t="s">
        <v>4212</v>
      </c>
      <c r="AF242" t="s">
        <v>4213</v>
      </c>
      <c r="AO242" t="s">
        <v>2628</v>
      </c>
      <c r="AP242" t="s">
        <v>3601</v>
      </c>
      <c r="AT242" t="s">
        <v>3449</v>
      </c>
      <c r="AZ242" t="str" cm="1">
        <f t="array" ref="AZ242">IFERROR(INDEX(B$4:B$296,SMALL(IF(EXACT(RIGHT($B$4:$B$296,8),"Non-CLIA"),ROW(B$4:B$296)-ROW(B$4)+1),ROW(241:241))),"")</f>
        <v/>
      </c>
      <c r="BA242" t="str" cm="1">
        <f t="array" ref="BA242">IFERROR(INDEX(B$4:B$296,SMALL(IF(EXACT(RIGHT($B$4:$B$296,6),"- CLIA"),ROW(B$4:B$296)-ROW(B$4)+1),ROW(241:241))),"")</f>
        <v/>
      </c>
    </row>
    <row r="243" spans="2:53" x14ac:dyDescent="0.35">
      <c r="B243" t="s">
        <v>4214</v>
      </c>
      <c r="C243" t="s">
        <v>4215</v>
      </c>
      <c r="X243" s="7" t="s">
        <v>4216</v>
      </c>
      <c r="AB243" t="s">
        <v>4217</v>
      </c>
      <c r="AC243" t="s">
        <v>4218</v>
      </c>
      <c r="AE243" t="s">
        <v>4219</v>
      </c>
      <c r="AF243" t="s">
        <v>4220</v>
      </c>
      <c r="AO243" t="s">
        <v>2642</v>
      </c>
      <c r="AP243" t="s">
        <v>3611</v>
      </c>
      <c r="AT243" t="s">
        <v>3460</v>
      </c>
      <c r="AZ243" t="str" cm="1">
        <f t="array" ref="AZ243">IFERROR(INDEX(B$4:B$296,SMALL(IF(EXACT(RIGHT($B$4:$B$296,8),"Non-CLIA"),ROW(B$4:B$296)-ROW(B$4)+1),ROW(242:242))),"")</f>
        <v/>
      </c>
      <c r="BA243" t="str" cm="1">
        <f t="array" ref="BA243">IFERROR(INDEX(B$4:B$296,SMALL(IF(EXACT(RIGHT($B$4:$B$296,6),"- CLIA"),ROW(B$4:B$296)-ROW(B$4)+1),ROW(242:242))),"")</f>
        <v/>
      </c>
    </row>
    <row r="244" spans="2:53" x14ac:dyDescent="0.35">
      <c r="B244" t="s">
        <v>4221</v>
      </c>
      <c r="C244" t="s">
        <v>799</v>
      </c>
      <c r="X244" s="7" t="s">
        <v>2198</v>
      </c>
      <c r="AB244" t="s">
        <v>4222</v>
      </c>
      <c r="AC244" t="s">
        <v>2691</v>
      </c>
      <c r="AE244" t="s">
        <v>4223</v>
      </c>
      <c r="AF244" t="s">
        <v>4224</v>
      </c>
      <c r="AO244" t="s">
        <v>2657</v>
      </c>
      <c r="AP244" t="s">
        <v>3620</v>
      </c>
      <c r="AT244" t="s">
        <v>3470</v>
      </c>
      <c r="AZ244" t="str" cm="1">
        <f t="array" ref="AZ244">IFERROR(INDEX(B$4:B$296,SMALL(IF(EXACT(RIGHT($B$4:$B$296,8),"Non-CLIA"),ROW(B$4:B$296)-ROW(B$4)+1),ROW(243:243))),"")</f>
        <v/>
      </c>
      <c r="BA244" t="str" cm="1">
        <f t="array" ref="BA244">IFERROR(INDEX(B$4:B$296,SMALL(IF(EXACT(RIGHT($B$4:$B$296,6),"- CLIA"),ROW(B$4:B$296)-ROW(B$4)+1),ROW(243:243))),"")</f>
        <v/>
      </c>
    </row>
    <row r="245" spans="2:53" x14ac:dyDescent="0.35">
      <c r="B245" t="s">
        <v>4225</v>
      </c>
      <c r="C245" t="s">
        <v>4226</v>
      </c>
      <c r="X245" s="7" t="s">
        <v>4227</v>
      </c>
      <c r="AB245" t="s">
        <v>4228</v>
      </c>
      <c r="AC245" t="s">
        <v>4229</v>
      </c>
      <c r="AE245" t="s">
        <v>4230</v>
      </c>
      <c r="AF245" t="s">
        <v>4231</v>
      </c>
      <c r="AO245" t="s">
        <v>2673</v>
      </c>
      <c r="AP245" t="s">
        <v>3630</v>
      </c>
      <c r="AT245" t="s">
        <v>3481</v>
      </c>
      <c r="AZ245" t="str" cm="1">
        <f t="array" ref="AZ245">IFERROR(INDEX(B$4:B$296,SMALL(IF(EXACT(RIGHT($B$4:$B$296,8),"Non-CLIA"),ROW(B$4:B$296)-ROW(B$4)+1),ROW(244:244))),"")</f>
        <v/>
      </c>
      <c r="BA245" t="str" cm="1">
        <f t="array" ref="BA245">IFERROR(INDEX(B$4:B$296,SMALL(IF(EXACT(RIGHT($B$4:$B$296,6),"- CLIA"),ROW(B$4:B$296)-ROW(B$4)+1),ROW(244:244))),"")</f>
        <v/>
      </c>
    </row>
    <row r="246" spans="2:53" x14ac:dyDescent="0.35">
      <c r="B246" t="s">
        <v>4232</v>
      </c>
      <c r="C246" t="s">
        <v>4233</v>
      </c>
      <c r="X246" s="7" t="s">
        <v>4234</v>
      </c>
      <c r="AB246" t="s">
        <v>4235</v>
      </c>
      <c r="AC246" t="s">
        <v>4236</v>
      </c>
      <c r="AE246" t="s">
        <v>4237</v>
      </c>
      <c r="AF246" t="s">
        <v>4238</v>
      </c>
      <c r="AO246" t="s">
        <v>2688</v>
      </c>
      <c r="AP246" t="s">
        <v>3638</v>
      </c>
      <c r="AT246" t="s">
        <v>3491</v>
      </c>
      <c r="AZ246" t="str" cm="1">
        <f t="array" ref="AZ246">IFERROR(INDEX(B$4:B$296,SMALL(IF(EXACT(RIGHT($B$4:$B$296,8),"Non-CLIA"),ROW(B$4:B$296)-ROW(B$4)+1),ROW(245:245))),"")</f>
        <v/>
      </c>
      <c r="BA246" t="str" cm="1">
        <f t="array" ref="BA246">IFERROR(INDEX(B$4:B$296,SMALL(IF(EXACT(RIGHT($B$4:$B$296,6),"- CLIA"),ROW(B$4:B$296)-ROW(B$4)+1),ROW(245:245))),"")</f>
        <v/>
      </c>
    </row>
    <row r="247" spans="2:53" x14ac:dyDescent="0.35">
      <c r="B247" t="s">
        <v>4239</v>
      </c>
      <c r="C247" t="s">
        <v>4240</v>
      </c>
      <c r="X247" s="7" t="s">
        <v>4241</v>
      </c>
      <c r="AB247" t="s">
        <v>4242</v>
      </c>
      <c r="AC247" t="s">
        <v>4243</v>
      </c>
      <c r="AE247" t="s">
        <v>4244</v>
      </c>
      <c r="AF247" t="s">
        <v>4245</v>
      </c>
      <c r="AO247" t="s">
        <v>2705</v>
      </c>
      <c r="AP247" t="s">
        <v>3646</v>
      </c>
      <c r="AT247" t="s">
        <v>2687</v>
      </c>
      <c r="AZ247" t="str" cm="1">
        <f t="array" ref="AZ247">IFERROR(INDEX(B$4:B$296,SMALL(IF(EXACT(RIGHT($B$4:$B$296,8),"Non-CLIA"),ROW(B$4:B$296)-ROW(B$4)+1),ROW(246:246))),"")</f>
        <v/>
      </c>
      <c r="BA247" t="str" cm="1">
        <f t="array" ref="BA247">IFERROR(INDEX(B$4:B$296,SMALL(IF(EXACT(RIGHT($B$4:$B$296,6),"- CLIA"),ROW(B$4:B$296)-ROW(B$4)+1),ROW(246:246))),"")</f>
        <v/>
      </c>
    </row>
    <row r="248" spans="2:53" x14ac:dyDescent="0.35">
      <c r="B248" t="s">
        <v>4246</v>
      </c>
      <c r="C248" t="s">
        <v>4247</v>
      </c>
      <c r="X248" s="7" t="s">
        <v>4248</v>
      </c>
      <c r="AB248" t="s">
        <v>4249</v>
      </c>
      <c r="AC248" t="s">
        <v>4250</v>
      </c>
      <c r="AE248" t="s">
        <v>4251</v>
      </c>
      <c r="AF248" t="s">
        <v>4252</v>
      </c>
      <c r="AO248" t="s">
        <v>2721</v>
      </c>
      <c r="AP248" t="s">
        <v>3654</v>
      </c>
      <c r="AT248" t="s">
        <v>2704</v>
      </c>
      <c r="AZ248" t="str" cm="1">
        <f t="array" ref="AZ248">IFERROR(INDEX(B$4:B$296,SMALL(IF(EXACT(RIGHT($B$4:$B$296,8),"Non-CLIA"),ROW(B$4:B$296)-ROW(B$4)+1),ROW(247:247))),"")</f>
        <v/>
      </c>
      <c r="BA248" t="str" cm="1">
        <f t="array" ref="BA248">IFERROR(INDEX(B$4:B$296,SMALL(IF(EXACT(RIGHT($B$4:$B$296,6),"- CLIA"),ROW(B$4:B$296)-ROW(B$4)+1),ROW(247:247))),"")</f>
        <v/>
      </c>
    </row>
    <row r="249" spans="2:53" x14ac:dyDescent="0.35">
      <c r="B249" t="s">
        <v>4253</v>
      </c>
      <c r="C249" t="s">
        <v>4254</v>
      </c>
      <c r="X249" s="7" t="s">
        <v>4255</v>
      </c>
      <c r="AB249" t="s">
        <v>4256</v>
      </c>
      <c r="AC249" t="s">
        <v>4257</v>
      </c>
      <c r="AE249" t="s">
        <v>4258</v>
      </c>
      <c r="AF249" t="s">
        <v>4259</v>
      </c>
      <c r="AO249" t="s">
        <v>2736</v>
      </c>
      <c r="AP249" t="s">
        <v>3662</v>
      </c>
      <c r="AT249" t="s">
        <v>2720</v>
      </c>
      <c r="AZ249" t="str" cm="1">
        <f t="array" ref="AZ249">IFERROR(INDEX(B$4:B$296,SMALL(IF(EXACT(RIGHT($B$4:$B$296,8),"Non-CLIA"),ROW(B$4:B$296)-ROW(B$4)+1),ROW(248:248))),"")</f>
        <v/>
      </c>
      <c r="BA249" t="str" cm="1">
        <f t="array" ref="BA249">IFERROR(INDEX(B$4:B$296,SMALL(IF(EXACT(RIGHT($B$4:$B$296,6),"- CLIA"),ROW(B$4:B$296)-ROW(B$4)+1),ROW(248:248))),"")</f>
        <v/>
      </c>
    </row>
    <row r="250" spans="2:53" x14ac:dyDescent="0.35">
      <c r="B250" t="s">
        <v>4260</v>
      </c>
      <c r="C250" t="s">
        <v>4261</v>
      </c>
      <c r="AB250" t="s">
        <v>4262</v>
      </c>
      <c r="AC250" t="s">
        <v>4263</v>
      </c>
      <c r="AE250" t="s">
        <v>4264</v>
      </c>
      <c r="AF250" t="s">
        <v>4265</v>
      </c>
      <c r="AO250" t="s">
        <v>2750</v>
      </c>
      <c r="AP250" t="s">
        <v>3670</v>
      </c>
      <c r="AT250" t="s">
        <v>2735</v>
      </c>
      <c r="AZ250" t="str" cm="1">
        <f t="array" ref="AZ250">IFERROR(INDEX(B$4:B$296,SMALL(IF(EXACT(RIGHT($B$4:$B$296,8),"Non-CLIA"),ROW(B$4:B$296)-ROW(B$4)+1),ROW(249:249))),"")</f>
        <v/>
      </c>
      <c r="BA250" t="str" cm="1">
        <f t="array" ref="BA250">IFERROR(INDEX(B$4:B$296,SMALL(IF(EXACT(RIGHT($B$4:$B$296,6),"- CLIA"),ROW(B$4:B$296)-ROW(B$4)+1),ROW(249:249))),"")</f>
        <v/>
      </c>
    </row>
    <row r="251" spans="2:53" x14ac:dyDescent="0.35">
      <c r="B251" t="s">
        <v>4266</v>
      </c>
      <c r="C251" t="s">
        <v>4267</v>
      </c>
      <c r="AB251" t="s">
        <v>4268</v>
      </c>
      <c r="AC251" t="s">
        <v>1335</v>
      </c>
      <c r="AE251" t="s">
        <v>4269</v>
      </c>
      <c r="AF251" t="s">
        <v>4270</v>
      </c>
      <c r="AO251" t="s">
        <v>2765</v>
      </c>
      <c r="AP251" t="s">
        <v>3678</v>
      </c>
      <c r="AT251" t="s">
        <v>2749</v>
      </c>
      <c r="AZ251" t="str" cm="1">
        <f t="array" ref="AZ251">IFERROR(INDEX(B$4:B$296,SMALL(IF(EXACT(RIGHT($B$4:$B$296,8),"Non-CLIA"),ROW(B$4:B$296)-ROW(B$4)+1),ROW(250:250))),"")</f>
        <v/>
      </c>
      <c r="BA251" t="str" cm="1">
        <f t="array" ref="BA251">IFERROR(INDEX(B$4:B$296,SMALL(IF(EXACT(RIGHT($B$4:$B$296,6),"- CLIA"),ROW(B$4:B$296)-ROW(B$4)+1),ROW(250:250))),"")</f>
        <v/>
      </c>
    </row>
    <row r="252" spans="2:53" x14ac:dyDescent="0.35">
      <c r="B252" t="s">
        <v>4271</v>
      </c>
      <c r="C252" t="s">
        <v>4272</v>
      </c>
      <c r="AB252" t="s">
        <v>4273</v>
      </c>
      <c r="AC252" t="s">
        <v>2382</v>
      </c>
      <c r="AE252" t="s">
        <v>4274</v>
      </c>
      <c r="AF252" t="s">
        <v>4275</v>
      </c>
      <c r="AO252" t="s">
        <v>2779</v>
      </c>
      <c r="AP252" t="s">
        <v>3687</v>
      </c>
      <c r="AT252" t="s">
        <v>2764</v>
      </c>
      <c r="AZ252" t="str" cm="1">
        <f t="array" ref="AZ252">IFERROR(INDEX(B$4:B$296,SMALL(IF(EXACT(RIGHT($B$4:$B$296,8),"Non-CLIA"),ROW(B$4:B$296)-ROW(B$4)+1),ROW(251:251))),"")</f>
        <v/>
      </c>
      <c r="BA252" t="str" cm="1">
        <f t="array" ref="BA252">IFERROR(INDEX(B$4:B$296,SMALL(IF(EXACT(RIGHT($B$4:$B$296,6),"- CLIA"),ROW(B$4:B$296)-ROW(B$4)+1),ROW(251:251))),"")</f>
        <v/>
      </c>
    </row>
    <row r="253" spans="2:53" x14ac:dyDescent="0.35">
      <c r="B253" t="s">
        <v>4276</v>
      </c>
      <c r="C253" t="s">
        <v>4277</v>
      </c>
      <c r="AB253" t="s">
        <v>4278</v>
      </c>
      <c r="AC253" t="s">
        <v>4279</v>
      </c>
      <c r="AE253" t="s">
        <v>4280</v>
      </c>
      <c r="AF253" t="s">
        <v>4281</v>
      </c>
      <c r="AO253" t="s">
        <v>2794</v>
      </c>
      <c r="AP253" t="s">
        <v>3695</v>
      </c>
      <c r="AT253" t="s">
        <v>2778</v>
      </c>
      <c r="AZ253" t="str" cm="1">
        <f t="array" ref="AZ253">IFERROR(INDEX(B$4:B$296,SMALL(IF(EXACT(RIGHT($B$4:$B$296,8),"Non-CLIA"),ROW(B$4:B$296)-ROW(B$4)+1),ROW(252:252))),"")</f>
        <v/>
      </c>
      <c r="BA253" t="str" cm="1">
        <f t="array" ref="BA253">IFERROR(INDEX(B$4:B$296,SMALL(IF(EXACT(RIGHT($B$4:$B$296,6),"- CLIA"),ROW(B$4:B$296)-ROW(B$4)+1),ROW(252:252))),"")</f>
        <v/>
      </c>
    </row>
    <row r="254" spans="2:53" x14ac:dyDescent="0.35">
      <c r="B254" t="s">
        <v>4282</v>
      </c>
      <c r="C254" t="s">
        <v>4283</v>
      </c>
      <c r="AB254" t="s">
        <v>4284</v>
      </c>
      <c r="AC254" t="s">
        <v>4285</v>
      </c>
      <c r="AE254" t="s">
        <v>4286</v>
      </c>
      <c r="AF254" t="s">
        <v>4287</v>
      </c>
      <c r="AO254" t="s">
        <v>2807</v>
      </c>
      <c r="AP254" t="s">
        <v>3702</v>
      </c>
      <c r="AT254" t="s">
        <v>2793</v>
      </c>
      <c r="AZ254" t="str" cm="1">
        <f t="array" ref="AZ254">IFERROR(INDEX(B$4:B$296,SMALL(IF(EXACT(RIGHT($B$4:$B$296,8),"Non-CLIA"),ROW(B$4:B$296)-ROW(B$4)+1),ROW(253:253))),"")</f>
        <v/>
      </c>
      <c r="BA254" t="str" cm="1">
        <f t="array" ref="BA254">IFERROR(INDEX(B$4:B$296,SMALL(IF(EXACT(RIGHT($B$4:$B$296,6),"- CLIA"),ROW(B$4:B$296)-ROW(B$4)+1),ROW(253:253))),"")</f>
        <v/>
      </c>
    </row>
    <row r="255" spans="2:53" x14ac:dyDescent="0.35">
      <c r="B255" t="s">
        <v>4288</v>
      </c>
      <c r="C255" t="s">
        <v>4289</v>
      </c>
      <c r="AB255" t="s">
        <v>4290</v>
      </c>
      <c r="AC255" t="s">
        <v>4291</v>
      </c>
      <c r="AE255" t="s">
        <v>4292</v>
      </c>
      <c r="AF255" t="s">
        <v>4293</v>
      </c>
      <c r="AO255" t="s">
        <v>2822</v>
      </c>
      <c r="AP255" t="s">
        <v>3711</v>
      </c>
      <c r="AT255" t="s">
        <v>2806</v>
      </c>
      <c r="AZ255" t="str" cm="1">
        <f t="array" ref="AZ255">IFERROR(INDEX(B$4:B$296,SMALL(IF(EXACT(RIGHT($B$4:$B$296,8),"Non-CLIA"),ROW(B$4:B$296)-ROW(B$4)+1),ROW(254:254))),"")</f>
        <v/>
      </c>
      <c r="BA255" t="str" cm="1">
        <f t="array" ref="BA255">IFERROR(INDEX(B$4:B$296,SMALL(IF(EXACT(RIGHT($B$4:$B$296,6),"- CLIA"),ROW(B$4:B$296)-ROW(B$4)+1),ROW(254:254))),"")</f>
        <v/>
      </c>
    </row>
    <row r="256" spans="2:53" x14ac:dyDescent="0.35">
      <c r="B256" t="s">
        <v>4294</v>
      </c>
      <c r="C256" t="s">
        <v>4295</v>
      </c>
      <c r="AB256" t="s">
        <v>4296</v>
      </c>
      <c r="AC256" t="s">
        <v>4297</v>
      </c>
      <c r="AE256" t="s">
        <v>4298</v>
      </c>
      <c r="AF256" t="s">
        <v>4299</v>
      </c>
      <c r="AO256" t="s">
        <v>2837</v>
      </c>
      <c r="AP256" t="s">
        <v>3720</v>
      </c>
      <c r="AT256" t="s">
        <v>2821</v>
      </c>
      <c r="AZ256" t="str" cm="1">
        <f t="array" ref="AZ256">IFERROR(INDEX(B$4:B$296,SMALL(IF(EXACT(RIGHT($B$4:$B$296,8),"Non-CLIA"),ROW(B$4:B$296)-ROW(B$4)+1),ROW(255:255))),"")</f>
        <v/>
      </c>
      <c r="BA256" t="str" cm="1">
        <f t="array" ref="BA256">IFERROR(INDEX(B$4:B$296,SMALL(IF(EXACT(RIGHT($B$4:$B$296,6),"- CLIA"),ROW(B$4:B$296)-ROW(B$4)+1),ROW(255:255))),"")</f>
        <v/>
      </c>
    </row>
    <row r="257" spans="2:53" x14ac:dyDescent="0.35">
      <c r="B257" t="s">
        <v>4300</v>
      </c>
      <c r="C257" t="s">
        <v>4301</v>
      </c>
      <c r="AB257" t="s">
        <v>4302</v>
      </c>
      <c r="AC257" t="s">
        <v>4303</v>
      </c>
      <c r="AE257" t="s">
        <v>4304</v>
      </c>
      <c r="AF257" t="s">
        <v>4305</v>
      </c>
      <c r="AO257" t="s">
        <v>2852</v>
      </c>
      <c r="AP257" t="s">
        <v>3729</v>
      </c>
      <c r="AT257" t="s">
        <v>2836</v>
      </c>
      <c r="AZ257" t="str" cm="1">
        <f t="array" ref="AZ257">IFERROR(INDEX(B$4:B$296,SMALL(IF(EXACT(RIGHT($B$4:$B$296,8),"Non-CLIA"),ROW(B$4:B$296)-ROW(B$4)+1),ROW(256:256))),"")</f>
        <v/>
      </c>
      <c r="BA257" t="str" cm="1">
        <f t="array" ref="BA257">IFERROR(INDEX(B$4:B$296,SMALL(IF(EXACT(RIGHT($B$4:$B$296,6),"- CLIA"),ROW(B$4:B$296)-ROW(B$4)+1),ROW(256:256))),"")</f>
        <v/>
      </c>
    </row>
    <row r="258" spans="2:53" x14ac:dyDescent="0.35">
      <c r="B258" t="s">
        <v>4306</v>
      </c>
      <c r="C258" t="s">
        <v>4307</v>
      </c>
      <c r="AB258" s="5" t="s">
        <v>4308</v>
      </c>
      <c r="AC258" t="s">
        <v>4309</v>
      </c>
      <c r="AE258" t="s">
        <v>4310</v>
      </c>
      <c r="AF258" t="s">
        <v>4311</v>
      </c>
      <c r="AO258" t="s">
        <v>2866</v>
      </c>
      <c r="AP258" t="s">
        <v>3765</v>
      </c>
      <c r="AT258" t="s">
        <v>2851</v>
      </c>
      <c r="AZ258" t="str" cm="1">
        <f t="array" ref="AZ258">IFERROR(INDEX(B$4:B$296,SMALL(IF(EXACT(RIGHT($B$4:$B$296,8),"Non-CLIA"),ROW(B$4:B$296)-ROW(B$4)+1),ROW(257:257))),"")</f>
        <v/>
      </c>
      <c r="BA258" t="str" cm="1">
        <f t="array" ref="BA258">IFERROR(INDEX(B$4:B$296,SMALL(IF(EXACT(RIGHT($B$4:$B$296,6),"- CLIA"),ROW(B$4:B$296)-ROW(B$4)+1),ROW(257:257))),"")</f>
        <v/>
      </c>
    </row>
    <row r="259" spans="2:53" x14ac:dyDescent="0.35">
      <c r="B259" t="s">
        <v>4312</v>
      </c>
      <c r="C259" t="s">
        <v>4313</v>
      </c>
      <c r="AB259" s="5" t="s">
        <v>4314</v>
      </c>
      <c r="AC259" t="s">
        <v>4315</v>
      </c>
      <c r="AE259" t="s">
        <v>4316</v>
      </c>
      <c r="AF259" t="s">
        <v>4317</v>
      </c>
      <c r="AO259" t="s">
        <v>2880</v>
      </c>
      <c r="AP259" t="s">
        <v>3774</v>
      </c>
      <c r="AT259" t="s">
        <v>2865</v>
      </c>
      <c r="AZ259" t="str" cm="1">
        <f t="array" ref="AZ259">IFERROR(INDEX(B$4:B$296,SMALL(IF(EXACT(RIGHT($B$4:$B$296,8),"Non-CLIA"),ROW(B$4:B$296)-ROW(B$4)+1),ROW(258:258))),"")</f>
        <v/>
      </c>
      <c r="BA259" t="str" cm="1">
        <f t="array" ref="BA259">IFERROR(INDEX(B$4:B$296,SMALL(IF(EXACT(RIGHT($B$4:$B$296,6),"- CLIA"),ROW(B$4:B$296)-ROW(B$4)+1),ROW(258:258))),"")</f>
        <v/>
      </c>
    </row>
    <row r="260" spans="2:53" x14ac:dyDescent="0.35">
      <c r="B260" t="s">
        <v>4318</v>
      </c>
      <c r="C260" t="s">
        <v>4319</v>
      </c>
      <c r="AB260" t="s">
        <v>4320</v>
      </c>
      <c r="AC260" t="s">
        <v>4321</v>
      </c>
      <c r="AE260" t="s">
        <v>4322</v>
      </c>
      <c r="AF260" t="s">
        <v>4323</v>
      </c>
      <c r="AO260" t="s">
        <v>2893</v>
      </c>
      <c r="AP260" t="s">
        <v>3783</v>
      </c>
      <c r="AT260" t="s">
        <v>2879</v>
      </c>
      <c r="AZ260" t="str" cm="1">
        <f t="array" ref="AZ260">IFERROR(INDEX(B$4:B$296,SMALL(IF(EXACT(RIGHT($B$4:$B$296,8),"Non-CLIA"),ROW(B$4:B$296)-ROW(B$4)+1),ROW(259:259))),"")</f>
        <v/>
      </c>
      <c r="BA260" t="str" cm="1">
        <f t="array" ref="BA260">IFERROR(INDEX(B$4:B$296,SMALL(IF(EXACT(RIGHT($B$4:$B$296,6),"- CLIA"),ROW(B$4:B$296)-ROW(B$4)+1),ROW(259:259))),"")</f>
        <v/>
      </c>
    </row>
    <row r="261" spans="2:53" x14ac:dyDescent="0.35">
      <c r="B261" t="s">
        <v>4324</v>
      </c>
      <c r="C261" t="s">
        <v>4325</v>
      </c>
      <c r="AB261" s="5" t="s">
        <v>4326</v>
      </c>
      <c r="AC261" t="s">
        <v>4327</v>
      </c>
      <c r="AE261" t="s">
        <v>4328</v>
      </c>
      <c r="AF261" t="s">
        <v>4329</v>
      </c>
      <c r="AO261" t="s">
        <v>2907</v>
      </c>
      <c r="AP261" t="s">
        <v>3792</v>
      </c>
      <c r="AT261" t="s">
        <v>2892</v>
      </c>
      <c r="AZ261" t="str" cm="1">
        <f t="array" ref="AZ261">IFERROR(INDEX(B$4:B$296,SMALL(IF(EXACT(RIGHT($B$4:$B$296,8),"Non-CLIA"),ROW(B$4:B$296)-ROW(B$4)+1),ROW(260:260))),"")</f>
        <v/>
      </c>
      <c r="BA261" t="str" cm="1">
        <f t="array" ref="BA261">IFERROR(INDEX(B$4:B$296,SMALL(IF(EXACT(RIGHT($B$4:$B$296,6),"- CLIA"),ROW(B$4:B$296)-ROW(B$4)+1),ROW(260:260))),"")</f>
        <v/>
      </c>
    </row>
    <row r="262" spans="2:53" x14ac:dyDescent="0.35">
      <c r="B262" t="s">
        <v>4330</v>
      </c>
      <c r="C262" t="s">
        <v>4331</v>
      </c>
      <c r="AB262" t="s">
        <v>4332</v>
      </c>
      <c r="AC262" t="s">
        <v>4333</v>
      </c>
      <c r="AE262" t="s">
        <v>4334</v>
      </c>
      <c r="AF262" t="s">
        <v>4335</v>
      </c>
      <c r="AO262" t="s">
        <v>2921</v>
      </c>
      <c r="AP262" t="s">
        <v>3801</v>
      </c>
      <c r="AT262" t="s">
        <v>2906</v>
      </c>
      <c r="AZ262" t="str" cm="1">
        <f t="array" ref="AZ262">IFERROR(INDEX(B$4:B$296,SMALL(IF(EXACT(RIGHT($B$4:$B$296,8),"Non-CLIA"),ROW(B$4:B$296)-ROW(B$4)+1),ROW(261:261))),"")</f>
        <v/>
      </c>
      <c r="BA262" t="str" cm="1">
        <f t="array" ref="BA262">IFERROR(INDEX(B$4:B$296,SMALL(IF(EXACT(RIGHT($B$4:$B$296,6),"- CLIA"),ROW(B$4:B$296)-ROW(B$4)+1),ROW(261:261))),"")</f>
        <v/>
      </c>
    </row>
    <row r="263" spans="2:53" x14ac:dyDescent="0.35">
      <c r="B263" t="s">
        <v>4336</v>
      </c>
      <c r="C263" t="s">
        <v>4337</v>
      </c>
      <c r="AB263" t="s">
        <v>4338</v>
      </c>
      <c r="AC263" t="s">
        <v>3534</v>
      </c>
      <c r="AE263" t="s">
        <v>4339</v>
      </c>
      <c r="AF263" t="s">
        <v>4340</v>
      </c>
      <c r="AO263" t="s">
        <v>2935</v>
      </c>
      <c r="AP263" t="s">
        <v>3810</v>
      </c>
      <c r="AT263" t="s">
        <v>2920</v>
      </c>
      <c r="AZ263" t="str" cm="1">
        <f t="array" ref="AZ263">IFERROR(INDEX(B$4:B$296,SMALL(IF(EXACT(RIGHT($B$4:$B$296,8),"Non-CLIA"),ROW(B$4:B$296)-ROW(B$4)+1),ROW(262:262))),"")</f>
        <v/>
      </c>
      <c r="BA263" t="str" cm="1">
        <f t="array" ref="BA263">IFERROR(INDEX(B$4:B$296,SMALL(IF(EXACT(RIGHT($B$4:$B$296,6),"- CLIA"),ROW(B$4:B$296)-ROW(B$4)+1),ROW(262:262))),"")</f>
        <v/>
      </c>
    </row>
    <row r="264" spans="2:53" x14ac:dyDescent="0.35">
      <c r="B264" s="101" t="s">
        <v>4341</v>
      </c>
      <c r="C264" t="s">
        <v>4342</v>
      </c>
      <c r="AB264" t="s">
        <v>4343</v>
      </c>
      <c r="AC264" t="s">
        <v>4344</v>
      </c>
      <c r="AE264" t="s">
        <v>4345</v>
      </c>
      <c r="AF264" t="s">
        <v>4346</v>
      </c>
      <c r="AO264" t="s">
        <v>2949</v>
      </c>
      <c r="AP264" t="s">
        <v>3819</v>
      </c>
      <c r="AT264" t="s">
        <v>2934</v>
      </c>
      <c r="AZ264" t="str" cm="1">
        <f t="array" ref="AZ264">IFERROR(INDEX(B$4:B$296,SMALL(IF(EXACT(RIGHT($B$4:$B$296,8),"Non-CLIA"),ROW(B$4:B$296)-ROW(B$4)+1),ROW(263:263))),"")</f>
        <v/>
      </c>
      <c r="BA264" t="str" cm="1">
        <f t="array" ref="BA264">IFERROR(INDEX(B$4:B$296,SMALL(IF(EXACT(RIGHT($B$4:$B$296,6),"- CLIA"),ROW(B$4:B$296)-ROW(B$4)+1),ROW(263:263))),"")</f>
        <v/>
      </c>
    </row>
    <row r="265" spans="2:53" x14ac:dyDescent="0.35">
      <c r="B265" s="101" t="s">
        <v>4347</v>
      </c>
      <c r="C265" t="s">
        <v>4348</v>
      </c>
      <c r="AB265" t="s">
        <v>4349</v>
      </c>
      <c r="AC265" t="s">
        <v>4350</v>
      </c>
      <c r="AE265" t="s">
        <v>4351</v>
      </c>
      <c r="AF265" t="s">
        <v>4352</v>
      </c>
      <c r="AO265" t="s">
        <v>2964</v>
      </c>
      <c r="AP265" t="s">
        <v>3828</v>
      </c>
      <c r="AT265" t="s">
        <v>2948</v>
      </c>
      <c r="AZ265" t="str" cm="1">
        <f t="array" ref="AZ265">IFERROR(INDEX(B$4:B$296,SMALL(IF(EXACT(RIGHT($B$4:$B$296,8),"Non-CLIA"),ROW(B$4:B$296)-ROW(B$4)+1),ROW(264:264))),"")</f>
        <v/>
      </c>
      <c r="BA265" t="str" cm="1">
        <f t="array" ref="BA265">IFERROR(INDEX(B$4:B$296,SMALL(IF(EXACT(RIGHT($B$4:$B$296,6),"- CLIA"),ROW(B$4:B$296)-ROW(B$4)+1),ROW(264:264))),"")</f>
        <v/>
      </c>
    </row>
    <row r="266" spans="2:53" x14ac:dyDescent="0.35">
      <c r="B266" s="101" t="s">
        <v>4353</v>
      </c>
      <c r="C266" t="s">
        <v>4354</v>
      </c>
      <c r="AB266" t="s">
        <v>4355</v>
      </c>
      <c r="AC266" t="s">
        <v>4356</v>
      </c>
      <c r="AE266" t="s">
        <v>4357</v>
      </c>
      <c r="AF266" t="s">
        <v>4358</v>
      </c>
      <c r="AO266" t="s">
        <v>2978</v>
      </c>
      <c r="AP266" t="s">
        <v>3923</v>
      </c>
      <c r="AT266" t="s">
        <v>2963</v>
      </c>
      <c r="AZ266" t="str" cm="1">
        <f t="array" ref="AZ266">IFERROR(INDEX(B$4:B$296,SMALL(IF(EXACT(RIGHT($B$4:$B$296,8),"Non-CLIA"),ROW(B$4:B$296)-ROW(B$4)+1),ROW(265:265))),"")</f>
        <v/>
      </c>
      <c r="BA266" t="str" cm="1">
        <f t="array" ref="BA266">IFERROR(INDEX(B$4:B$296,SMALL(IF(EXACT(RIGHT($B$4:$B$296,6),"- CLIA"),ROW(B$4:B$296)-ROW(B$4)+1),ROW(265:265))),"")</f>
        <v/>
      </c>
    </row>
    <row r="267" spans="2:53" x14ac:dyDescent="0.35">
      <c r="B267" s="101" t="s">
        <v>4359</v>
      </c>
      <c r="C267" t="s">
        <v>4360</v>
      </c>
      <c r="AB267" t="s">
        <v>4361</v>
      </c>
      <c r="AC267" t="s">
        <v>4362</v>
      </c>
      <c r="AE267" t="s">
        <v>4363</v>
      </c>
      <c r="AF267" t="s">
        <v>4364</v>
      </c>
      <c r="AO267" t="s">
        <v>2993</v>
      </c>
      <c r="AP267" t="s">
        <v>3931</v>
      </c>
      <c r="AT267" t="s">
        <v>3501</v>
      </c>
      <c r="AZ267" t="str" cm="1">
        <f t="array" ref="AZ267">IFERROR(INDEX(B$4:B$296,SMALL(IF(EXACT(RIGHT($B$4:$B$296,8),"Non-CLIA"),ROW(B$4:B$296)-ROW(B$4)+1),ROW(266:266))),"")</f>
        <v/>
      </c>
      <c r="BA267" t="str" cm="1">
        <f t="array" ref="BA267">IFERROR(INDEX(B$4:B$296,SMALL(IF(EXACT(RIGHT($B$4:$B$296,6),"- CLIA"),ROW(B$4:B$296)-ROW(B$4)+1),ROW(266:266))),"")</f>
        <v/>
      </c>
    </row>
    <row r="268" spans="2:53" x14ac:dyDescent="0.35">
      <c r="B268" s="101"/>
      <c r="C268" t="s">
        <v>4365</v>
      </c>
      <c r="AB268" t="s">
        <v>4366</v>
      </c>
      <c r="AC268" t="s">
        <v>4367</v>
      </c>
      <c r="AE268" t="s">
        <v>4368</v>
      </c>
      <c r="AF268" t="s">
        <v>4369</v>
      </c>
      <c r="AO268" t="s">
        <v>3006</v>
      </c>
      <c r="AP268" t="s">
        <v>3940</v>
      </c>
      <c r="AT268" t="s">
        <v>3511</v>
      </c>
      <c r="AZ268" t="str" cm="1">
        <f t="array" ref="AZ268">IFERROR(INDEX(B$4:B$296,SMALL(IF(EXACT(RIGHT($B$4:$B$296,8),"Non-CLIA"),ROW(B$4:B$296)-ROW(B$4)+1),ROW(267:267))),"")</f>
        <v/>
      </c>
      <c r="BA268" t="str" cm="1">
        <f t="array" ref="BA268">IFERROR(INDEX(B$4:B$296,SMALL(IF(EXACT(RIGHT($B$4:$B$296,6),"- CLIA"),ROW(B$4:B$296)-ROW(B$4)+1),ROW(267:267))),"")</f>
        <v/>
      </c>
    </row>
    <row r="269" spans="2:53" x14ac:dyDescent="0.35">
      <c r="B269" s="101"/>
      <c r="C269" t="s">
        <v>4370</v>
      </c>
      <c r="AB269" t="s">
        <v>4371</v>
      </c>
      <c r="AC269" t="s">
        <v>4372</v>
      </c>
      <c r="AE269" t="s">
        <v>4373</v>
      </c>
      <c r="AF269" t="s">
        <v>4374</v>
      </c>
      <c r="AO269" t="s">
        <v>3020</v>
      </c>
      <c r="AP269" t="s">
        <v>3949</v>
      </c>
      <c r="AT269" t="s">
        <v>3522</v>
      </c>
      <c r="AZ269" t="str" cm="1">
        <f t="array" ref="AZ269">IFERROR(INDEX(B$4:B$296,SMALL(IF(EXACT(RIGHT($B$4:$B$296,8),"Non-CLIA"),ROW(B$4:B$296)-ROW(B$4)+1),ROW(268:268))),"")</f>
        <v/>
      </c>
      <c r="BA269" t="str" cm="1">
        <f t="array" ref="BA269">IFERROR(INDEX(B$4:B$296,SMALL(IF(EXACT(RIGHT($B$4:$B$296,6),"- CLIA"),ROW(B$4:B$296)-ROW(B$4)+1),ROW(268:268))),"")</f>
        <v/>
      </c>
    </row>
    <row r="270" spans="2:53" x14ac:dyDescent="0.35">
      <c r="C270" t="s">
        <v>4375</v>
      </c>
      <c r="AB270" t="s">
        <v>4376</v>
      </c>
      <c r="AC270" t="s">
        <v>4377</v>
      </c>
      <c r="AE270" t="s">
        <v>4378</v>
      </c>
      <c r="AF270" t="s">
        <v>4379</v>
      </c>
      <c r="AO270" t="s">
        <v>3035</v>
      </c>
      <c r="AP270" t="s">
        <v>3958</v>
      </c>
      <c r="AT270" t="s">
        <v>3533</v>
      </c>
      <c r="AZ270" t="str" cm="1">
        <f t="array" ref="AZ270">IFERROR(INDEX(B$4:B$296,SMALL(IF(EXACT(RIGHT($B$4:$B$296,8),"Non-CLIA"),ROW(B$4:B$296)-ROW(B$4)+1),ROW(269:269))),"")</f>
        <v/>
      </c>
      <c r="BA270" t="str" cm="1">
        <f t="array" ref="BA270">IFERROR(INDEX(B$4:B$296,SMALL(IF(EXACT(RIGHT($B$4:$B$296,6),"- CLIA"),ROW(B$4:B$296)-ROW(B$4)+1),ROW(269:269))),"")</f>
        <v/>
      </c>
    </row>
    <row r="271" spans="2:53" x14ac:dyDescent="0.35">
      <c r="C271" t="s">
        <v>4380</v>
      </c>
      <c r="AB271" s="5" t="s">
        <v>4381</v>
      </c>
      <c r="AC271" t="s">
        <v>4382</v>
      </c>
      <c r="AE271" t="s">
        <v>4383</v>
      </c>
      <c r="AF271" t="s">
        <v>4384</v>
      </c>
      <c r="AO271" t="s">
        <v>3048</v>
      </c>
      <c r="AP271" t="s">
        <v>3966</v>
      </c>
      <c r="AT271" t="s">
        <v>3544</v>
      </c>
      <c r="BA271" t="str" cm="1">
        <f t="array" ref="BA271">IFERROR(INDEX(B$4:B$296,SMALL(IF(EXACT(RIGHT($B$4:$B$296,6),"- CLIA"),ROW(B$4:B$296)-ROW(B$4)+1),ROW(270:270))),"")</f>
        <v/>
      </c>
    </row>
    <row r="272" spans="2:53" x14ac:dyDescent="0.35">
      <c r="C272" t="s">
        <v>4385</v>
      </c>
      <c r="AB272" t="s">
        <v>4386</v>
      </c>
      <c r="AC272" t="s">
        <v>4387</v>
      </c>
      <c r="AE272" t="s">
        <v>4388</v>
      </c>
      <c r="AF272" t="s">
        <v>4389</v>
      </c>
      <c r="AO272" t="s">
        <v>3061</v>
      </c>
      <c r="AP272" t="s">
        <v>3975</v>
      </c>
      <c r="AT272" t="s">
        <v>3554</v>
      </c>
      <c r="BA272" t="str" cm="1">
        <f t="array" ref="BA272">IFERROR(INDEX(B$4:B$296,SMALL(IF(EXACT(RIGHT($B$4:$B$296,6),"- CLIA"),ROW(B$4:B$296)-ROW(B$4)+1),ROW(271:271))),"")</f>
        <v/>
      </c>
    </row>
    <row r="273" spans="3:53" ht="15.5" x14ac:dyDescent="0.35">
      <c r="C273" t="s">
        <v>4390</v>
      </c>
      <c r="AB273" s="59" t="s">
        <v>4391</v>
      </c>
      <c r="AC273" t="s">
        <v>4392</v>
      </c>
      <c r="AE273" t="s">
        <v>4393</v>
      </c>
      <c r="AF273" t="s">
        <v>4394</v>
      </c>
      <c r="AO273" t="s">
        <v>3075</v>
      </c>
      <c r="AP273" t="s">
        <v>3983</v>
      </c>
      <c r="AT273" s="76" t="s">
        <v>2977</v>
      </c>
      <c r="BA273" t="str" cm="1">
        <f t="array" ref="BA273">IFERROR(INDEX(B$4:B$296,SMALL(IF(EXACT(RIGHT($B$4:$B$296,6),"- CLIA"),ROW(B$4:B$296)-ROW(B$4)+1),ROW(272:272))),"")</f>
        <v/>
      </c>
    </row>
    <row r="274" spans="3:53" ht="15.5" x14ac:dyDescent="0.35">
      <c r="C274" t="s">
        <v>4395</v>
      </c>
      <c r="AB274" s="5" t="s">
        <v>4396</v>
      </c>
      <c r="AC274" t="s">
        <v>4397</v>
      </c>
      <c r="AE274" t="s">
        <v>4398</v>
      </c>
      <c r="AF274" t="s">
        <v>4399</v>
      </c>
      <c r="AO274" t="s">
        <v>3089</v>
      </c>
      <c r="AP274" t="s">
        <v>3991</v>
      </c>
      <c r="AT274" s="76" t="s">
        <v>2992</v>
      </c>
      <c r="BA274" t="str" cm="1">
        <f t="array" ref="BA274">IFERROR(INDEX(B$4:B$296,SMALL(IF(EXACT(RIGHT($B$4:$B$296,6),"- CLIA"),ROW(B$4:B$296)-ROW(B$4)+1),ROW(273:273))),"")</f>
        <v/>
      </c>
    </row>
    <row r="275" spans="3:53" ht="15.5" x14ac:dyDescent="0.35">
      <c r="C275" t="s">
        <v>4400</v>
      </c>
      <c r="AB275" t="s">
        <v>4401</v>
      </c>
      <c r="AC275" t="s">
        <v>4402</v>
      </c>
      <c r="AE275" t="s">
        <v>4403</v>
      </c>
      <c r="AF275" t="s">
        <v>4404</v>
      </c>
      <c r="AO275" t="s">
        <v>3103</v>
      </c>
      <c r="AP275" t="s">
        <v>3999</v>
      </c>
      <c r="AT275" s="76" t="s">
        <v>2980</v>
      </c>
      <c r="BA275" t="str" cm="1">
        <f t="array" ref="BA275">IFERROR(INDEX(B$4:B$296,SMALL(IF(EXACT(RIGHT($B$4:$B$296,6),"- CLIA"),ROW(B$4:B$296)-ROW(B$4)+1),ROW(274:274))),"")</f>
        <v/>
      </c>
    </row>
    <row r="276" spans="3:53" ht="15.5" x14ac:dyDescent="0.35">
      <c r="C276" t="s">
        <v>4405</v>
      </c>
      <c r="AB276" t="s">
        <v>4406</v>
      </c>
      <c r="AC276" t="s">
        <v>4407</v>
      </c>
      <c r="AE276" t="s">
        <v>4408</v>
      </c>
      <c r="AF276" t="s">
        <v>4409</v>
      </c>
      <c r="AO276" t="s">
        <v>3116</v>
      </c>
      <c r="AP276" t="s">
        <v>4007</v>
      </c>
      <c r="AT276" s="76" t="s">
        <v>1108</v>
      </c>
      <c r="BA276" t="str" cm="1">
        <f t="array" ref="BA276">IFERROR(INDEX(B$4:B$296,SMALL(IF(EXACT(RIGHT($B$4:$B$296,6),"- CLIA"),ROW(B$4:B$296)-ROW(B$4)+1),ROW(275:275))),"")</f>
        <v/>
      </c>
    </row>
    <row r="277" spans="3:53" ht="15.5" x14ac:dyDescent="0.35">
      <c r="C277" t="s">
        <v>4410</v>
      </c>
      <c r="AB277" t="s">
        <v>4411</v>
      </c>
      <c r="AC277" t="s">
        <v>4412</v>
      </c>
      <c r="AE277" t="s">
        <v>4413</v>
      </c>
      <c r="AF277" t="s">
        <v>4414</v>
      </c>
      <c r="AO277" t="s">
        <v>3130</v>
      </c>
      <c r="AP277" t="s">
        <v>4015</v>
      </c>
      <c r="AT277" s="76" t="s">
        <v>3034</v>
      </c>
      <c r="BA277" t="str" cm="1">
        <f t="array" ref="BA277">IFERROR(INDEX(B$4:B$296,SMALL(IF(EXACT(RIGHT($B$4:$B$296,6),"- CLIA"),ROW(B$4:B$296)-ROW(B$4)+1),ROW(276:276))),"")</f>
        <v/>
      </c>
    </row>
    <row r="278" spans="3:53" ht="15.5" x14ac:dyDescent="0.35">
      <c r="C278" t="s">
        <v>4415</v>
      </c>
      <c r="AB278" t="s">
        <v>4416</v>
      </c>
      <c r="AC278" t="s">
        <v>4417</v>
      </c>
      <c r="AE278" t="s">
        <v>4418</v>
      </c>
      <c r="AF278" t="s">
        <v>4419</v>
      </c>
      <c r="AO278" t="s">
        <v>3143</v>
      </c>
      <c r="AP278" t="s">
        <v>4023</v>
      </c>
      <c r="AT278" s="76" t="s">
        <v>1942</v>
      </c>
      <c r="BA278" t="str" cm="1">
        <f t="array" ref="BA278">IFERROR(INDEX(B$4:B$296,SMALL(IF(EXACT(RIGHT($B$4:$B$296,6),"- CLIA"),ROW(B$4:B$296)-ROW(B$4)+1),ROW(277:277))),"")</f>
        <v/>
      </c>
    </row>
    <row r="279" spans="3:53" ht="15.5" x14ac:dyDescent="0.35">
      <c r="C279" t="s">
        <v>4420</v>
      </c>
      <c r="AB279" t="s">
        <v>4421</v>
      </c>
      <c r="AC279" t="s">
        <v>4422</v>
      </c>
      <c r="AE279" t="s">
        <v>4423</v>
      </c>
      <c r="AF279" t="s">
        <v>4424</v>
      </c>
      <c r="AO279" t="s">
        <v>3157</v>
      </c>
      <c r="AP279" t="s">
        <v>4031</v>
      </c>
      <c r="AT279" s="76" t="s">
        <v>2002</v>
      </c>
      <c r="BA279" t="str" cm="1">
        <f t="array" ref="BA279">IFERROR(INDEX(B$4:B$296,SMALL(IF(EXACT(RIGHT($B$4:$B$296,6),"- CLIA"),ROW(B$4:B$296)-ROW(B$4)+1),ROW(278:278))),"")</f>
        <v/>
      </c>
    </row>
    <row r="280" spans="3:53" ht="15.5" x14ac:dyDescent="0.35">
      <c r="C280" t="s">
        <v>4425</v>
      </c>
      <c r="AB280" t="s">
        <v>4426</v>
      </c>
      <c r="AC280" t="s">
        <v>4427</v>
      </c>
      <c r="AE280" t="s">
        <v>4428</v>
      </c>
      <c r="AF280" t="s">
        <v>4429</v>
      </c>
      <c r="AO280" t="s">
        <v>3171</v>
      </c>
      <c r="AP280" t="s">
        <v>4049</v>
      </c>
      <c r="AT280" s="76" t="s">
        <v>922</v>
      </c>
      <c r="BA280" t="str" cm="1">
        <f t="array" ref="BA280">IFERROR(INDEX(B$4:B$296,SMALL(IF(EXACT(RIGHT($B$4:$B$296,6),"- CLIA"),ROW(B$4:B$296)-ROW(B$4)+1),ROW(279:279))),"")</f>
        <v/>
      </c>
    </row>
    <row r="281" spans="3:53" ht="15.5" x14ac:dyDescent="0.35">
      <c r="C281" t="s">
        <v>4430</v>
      </c>
      <c r="AB281" t="s">
        <v>4431</v>
      </c>
      <c r="AC281" t="s">
        <v>4432</v>
      </c>
      <c r="AE281" t="s">
        <v>4433</v>
      </c>
      <c r="AF281" t="s">
        <v>4434</v>
      </c>
      <c r="AO281" t="s">
        <v>3185</v>
      </c>
      <c r="AP281" t="s">
        <v>4058</v>
      </c>
      <c r="AT281" s="76" t="s">
        <v>3572</v>
      </c>
      <c r="BA281" t="str" cm="1">
        <f t="array" ref="BA281">IFERROR(INDEX(B$4:B$296,SMALL(IF(EXACT(RIGHT($B$4:$B$296,6),"- CLIA"),ROW(B$4:B$296)-ROW(B$4)+1),ROW(280:280))),"")</f>
        <v/>
      </c>
    </row>
    <row r="282" spans="3:53" x14ac:dyDescent="0.35">
      <c r="C282" t="s">
        <v>4435</v>
      </c>
      <c r="AB282" t="s">
        <v>4436</v>
      </c>
      <c r="AC282" t="s">
        <v>4437</v>
      </c>
      <c r="AE282" t="s">
        <v>4438</v>
      </c>
      <c r="AF282" t="s">
        <v>4439</v>
      </c>
      <c r="AO282" t="s">
        <v>3197</v>
      </c>
      <c r="AP282" t="s">
        <v>4066</v>
      </c>
      <c r="AT282" t="s">
        <v>3074</v>
      </c>
      <c r="BA282" t="str" cm="1">
        <f t="array" ref="BA282">IFERROR(INDEX(B$4:B$296,SMALL(IF(EXACT(RIGHT($B$4:$B$296,6),"- CLIA"),ROW(B$4:B$296)-ROW(B$4)+1),ROW(281:281))),"")</f>
        <v/>
      </c>
    </row>
    <row r="283" spans="3:53" x14ac:dyDescent="0.35">
      <c r="C283" t="s">
        <v>4440</v>
      </c>
      <c r="AB283" t="s">
        <v>4441</v>
      </c>
      <c r="AC283" t="s">
        <v>4442</v>
      </c>
      <c r="AE283" t="s">
        <v>4443</v>
      </c>
      <c r="AF283" t="s">
        <v>4444</v>
      </c>
      <c r="AO283" t="s">
        <v>3208</v>
      </c>
      <c r="AP283" t="s">
        <v>4074</v>
      </c>
      <c r="AT283" t="s">
        <v>3088</v>
      </c>
      <c r="BA283" t="str" cm="1">
        <f t="array" ref="BA283">IFERROR(INDEX(B$4:B$296,SMALL(IF(EXACT(RIGHT($B$4:$B$296,6),"- CLIA"),ROW(B$4:B$296)-ROW(B$4)+1),ROW(282:282))),"")</f>
        <v/>
      </c>
    </row>
    <row r="284" spans="3:53" x14ac:dyDescent="0.35">
      <c r="C284" t="s">
        <v>4445</v>
      </c>
      <c r="AB284" t="s">
        <v>4446</v>
      </c>
      <c r="AC284" t="s">
        <v>4447</v>
      </c>
      <c r="AE284" t="s">
        <v>4448</v>
      </c>
      <c r="AF284" t="s">
        <v>4449</v>
      </c>
      <c r="AO284" t="s">
        <v>3219</v>
      </c>
      <c r="AP284" t="s">
        <v>4040</v>
      </c>
      <c r="AT284" t="s">
        <v>3102</v>
      </c>
      <c r="BA284" t="str" cm="1">
        <f t="array" ref="BA284">IFERROR(INDEX(B$4:B$296,SMALL(IF(EXACT(RIGHT($B$4:$B$296,6),"- CLIA"),ROW(B$4:B$296)-ROW(B$4)+1),ROW(283:283))),"")</f>
        <v/>
      </c>
    </row>
    <row r="285" spans="3:53" x14ac:dyDescent="0.35">
      <c r="C285" t="s">
        <v>4450</v>
      </c>
      <c r="AB285" t="s">
        <v>4451</v>
      </c>
      <c r="AC285" t="s">
        <v>4452</v>
      </c>
      <c r="AE285" t="s">
        <v>4453</v>
      </c>
      <c r="AF285" t="s">
        <v>4454</v>
      </c>
      <c r="AO285" t="s">
        <v>3230</v>
      </c>
      <c r="AP285" t="s">
        <v>4082</v>
      </c>
      <c r="AT285" t="s">
        <v>3115</v>
      </c>
      <c r="BA285" t="str" cm="1">
        <f t="array" ref="BA285">IFERROR(INDEX(B$4:B$296,SMALL(IF(EXACT(RIGHT($B$4:$B$296,6),"- CLIA"),ROW(B$4:B$296)-ROW(B$4)+1),ROW(284:284))),"")</f>
        <v/>
      </c>
    </row>
    <row r="286" spans="3:53" x14ac:dyDescent="0.35">
      <c r="C286" t="s">
        <v>4455</v>
      </c>
      <c r="AB286" t="s">
        <v>4456</v>
      </c>
      <c r="AC286" t="s">
        <v>4457</v>
      </c>
      <c r="AE286" t="s">
        <v>4458</v>
      </c>
      <c r="AF286" t="s">
        <v>4459</v>
      </c>
      <c r="AO286" t="s">
        <v>3241</v>
      </c>
      <c r="AP286" t="s">
        <v>4090</v>
      </c>
      <c r="AT286" t="s">
        <v>3129</v>
      </c>
      <c r="BA286" t="str" cm="1">
        <f t="array" ref="BA286">IFERROR(INDEX(B$4:B$296,SMALL(IF(EXACT(RIGHT($B$4:$B$296,6),"- CLIA"),ROW(B$4:B$296)-ROW(B$4)+1),ROW(285:285))),"")</f>
        <v/>
      </c>
    </row>
    <row r="287" spans="3:53" x14ac:dyDescent="0.35">
      <c r="C287" t="s">
        <v>4460</v>
      </c>
      <c r="AB287" t="s">
        <v>4461</v>
      </c>
      <c r="AC287" t="s">
        <v>4462</v>
      </c>
      <c r="AE287" t="s">
        <v>4463</v>
      </c>
      <c r="AF287" t="s">
        <v>4464</v>
      </c>
      <c r="AO287" t="s">
        <v>3252</v>
      </c>
      <c r="AP287" t="s">
        <v>4099</v>
      </c>
      <c r="AT287" t="s">
        <v>3142</v>
      </c>
      <c r="BA287" t="str" cm="1">
        <f t="array" ref="BA287">IFERROR(INDEX(B$4:B$296,SMALL(IF(EXACT(RIGHT($B$4:$B$296,6),"- CLIA"),ROW(B$4:B$296)-ROW(B$4)+1),ROW(286:286))),"")</f>
        <v/>
      </c>
    </row>
    <row r="288" spans="3:53" x14ac:dyDescent="0.35">
      <c r="C288" t="s">
        <v>4465</v>
      </c>
      <c r="AB288" t="s">
        <v>4466</v>
      </c>
      <c r="AC288" t="s">
        <v>4467</v>
      </c>
      <c r="AE288" t="s">
        <v>4468</v>
      </c>
      <c r="AF288" t="s">
        <v>4469</v>
      </c>
      <c r="AO288" t="s">
        <v>3263</v>
      </c>
      <c r="AP288" t="s">
        <v>4108</v>
      </c>
      <c r="AT288" t="s">
        <v>3156</v>
      </c>
      <c r="BA288" t="str" cm="1">
        <f t="array" ref="BA288">IFERROR(INDEX(B$4:B$296,SMALL(IF(EXACT(RIGHT($B$4:$B$296,6),"- CLIA"),ROW(B$4:B$296)-ROW(B$4)+1),ROW(287:287))),"")</f>
        <v/>
      </c>
    </row>
    <row r="289" spans="3:53" x14ac:dyDescent="0.35">
      <c r="C289" t="s">
        <v>4470</v>
      </c>
      <c r="AB289" t="s">
        <v>4471</v>
      </c>
      <c r="AC289" t="s">
        <v>4472</v>
      </c>
      <c r="AE289" t="s">
        <v>4473</v>
      </c>
      <c r="AF289" t="s">
        <v>4474</v>
      </c>
      <c r="AO289" t="s">
        <v>3274</v>
      </c>
      <c r="AP289" t="s">
        <v>4117</v>
      </c>
      <c r="AT289" t="s">
        <v>3170</v>
      </c>
      <c r="BA289" t="str" cm="1">
        <f t="array" ref="BA289">IFERROR(INDEX(B$4:B$296,SMALL(IF(EXACT(RIGHT($B$4:$B$296,6),"- CLIA"),ROW(B$4:B$296)-ROW(B$4)+1),ROW(288:288))),"")</f>
        <v/>
      </c>
    </row>
    <row r="290" spans="3:53" x14ac:dyDescent="0.35">
      <c r="C290" t="s">
        <v>4475</v>
      </c>
      <c r="AB290" t="s">
        <v>4476</v>
      </c>
      <c r="AC290" t="s">
        <v>4477</v>
      </c>
      <c r="AE290" t="s">
        <v>4478</v>
      </c>
      <c r="AF290" t="s">
        <v>4479</v>
      </c>
      <c r="AO290" t="s">
        <v>3285</v>
      </c>
      <c r="AP290" t="s">
        <v>4126</v>
      </c>
      <c r="AT290" t="s">
        <v>3581</v>
      </c>
      <c r="BA290" t="str" cm="1">
        <f t="array" ref="BA290">IFERROR(INDEX(B$4:B$296,SMALL(IF(EXACT(RIGHT($B$4:$B$296,6),"- CLIA"),ROW(B$4:B$296)-ROW(B$4)+1),ROW(289:289))),"")</f>
        <v/>
      </c>
    </row>
    <row r="291" spans="3:53" x14ac:dyDescent="0.35">
      <c r="C291" t="s">
        <v>4480</v>
      </c>
      <c r="AB291" t="s">
        <v>4481</v>
      </c>
      <c r="AC291" t="s">
        <v>4482</v>
      </c>
      <c r="AE291" t="s">
        <v>4483</v>
      </c>
      <c r="AF291" t="s">
        <v>4484</v>
      </c>
      <c r="AO291" t="s">
        <v>3296</v>
      </c>
      <c r="AP291" t="s">
        <v>4134</v>
      </c>
      <c r="AT291" t="s">
        <v>3591</v>
      </c>
      <c r="BA291" t="str" cm="1">
        <f t="array" ref="BA291">IFERROR(INDEX(B$4:B$296,SMALL(IF(EXACT(RIGHT($B$4:$B$296,6),"- CLIA"),ROW(B$4:B$296)-ROW(B$4)+1),ROW(290:290))),"")</f>
        <v/>
      </c>
    </row>
    <row r="292" spans="3:53" x14ac:dyDescent="0.35">
      <c r="C292" t="s">
        <v>4485</v>
      </c>
      <c r="AB292" t="s">
        <v>4486</v>
      </c>
      <c r="AC292" t="s">
        <v>4487</v>
      </c>
      <c r="AE292" t="s">
        <v>4488</v>
      </c>
      <c r="AF292" t="s">
        <v>4489</v>
      </c>
      <c r="AO292" t="s">
        <v>3306</v>
      </c>
      <c r="AP292" t="s">
        <v>4164</v>
      </c>
      <c r="AT292" t="s">
        <v>3601</v>
      </c>
      <c r="BA292" t="str" cm="1">
        <f t="array" ref="BA292">IFERROR(INDEX(B$4:B$296,SMALL(IF(EXACT(RIGHT($B$4:$B$296,6),"- CLIA"),ROW(B$4:B$296)-ROW(B$4)+1),ROW(291:291))),"")</f>
        <v/>
      </c>
    </row>
    <row r="293" spans="3:53" x14ac:dyDescent="0.35">
      <c r="C293" t="s">
        <v>4490</v>
      </c>
      <c r="AB293" t="s">
        <v>4491</v>
      </c>
      <c r="AC293" t="s">
        <v>4492</v>
      </c>
      <c r="AE293" t="s">
        <v>4493</v>
      </c>
      <c r="AF293" t="s">
        <v>4494</v>
      </c>
      <c r="AO293" t="s">
        <v>3315</v>
      </c>
      <c r="AP293" t="s">
        <v>4179</v>
      </c>
      <c r="AT293" t="s">
        <v>3611</v>
      </c>
      <c r="BA293" t="str" cm="1">
        <f t="array" ref="BA293">IFERROR(INDEX(B$4:B$296,SMALL(IF(EXACT(RIGHT($B$4:$B$296,6),"- CLIA"),ROW(B$4:B$296)-ROW(B$4)+1),ROW(292:292))),"")</f>
        <v/>
      </c>
    </row>
    <row r="294" spans="3:53" x14ac:dyDescent="0.35">
      <c r="C294" t="s">
        <v>4495</v>
      </c>
      <c r="AB294" t="s">
        <v>4496</v>
      </c>
      <c r="AC294" t="s">
        <v>4497</v>
      </c>
      <c r="AE294" t="s">
        <v>4498</v>
      </c>
      <c r="AF294" t="s">
        <v>4499</v>
      </c>
      <c r="AO294" t="s">
        <v>3324</v>
      </c>
      <c r="AP294" t="s">
        <v>4186</v>
      </c>
      <c r="AT294" t="s">
        <v>3620</v>
      </c>
      <c r="BA294" t="str" cm="1">
        <f t="array" ref="BA294">IFERROR(INDEX(B$4:B$296,SMALL(IF(EXACT(RIGHT($B$4:$B$296,6),"- CLIA"),ROW(B$4:B$296)-ROW(B$4)+1),ROW(293:293))),"")</f>
        <v/>
      </c>
    </row>
    <row r="295" spans="3:53" x14ac:dyDescent="0.35">
      <c r="C295" t="s">
        <v>4500</v>
      </c>
      <c r="AB295" t="s">
        <v>4501</v>
      </c>
      <c r="AC295" t="s">
        <v>4502</v>
      </c>
      <c r="AE295" t="s">
        <v>4503</v>
      </c>
      <c r="AF295" t="s">
        <v>4504</v>
      </c>
      <c r="AO295" t="s">
        <v>3334</v>
      </c>
      <c r="AP295" t="s">
        <v>4193</v>
      </c>
      <c r="AT295" t="s">
        <v>3184</v>
      </c>
      <c r="BA295" t="str" cm="1">
        <f t="array" ref="BA295">IFERROR(INDEX(B$4:B$296,SMALL(IF(EXACT(RIGHT($B$4:$B$296,6),"- CLIA"),ROW(B$4:B$296)-ROW(B$4)+1),ROW(294:294))),"")</f>
        <v/>
      </c>
    </row>
    <row r="296" spans="3:53" x14ac:dyDescent="0.35">
      <c r="C296" t="s">
        <v>4505</v>
      </c>
      <c r="AB296" t="s">
        <v>4506</v>
      </c>
      <c r="AC296" t="s">
        <v>4507</v>
      </c>
      <c r="AE296" t="s">
        <v>4508</v>
      </c>
      <c r="AF296" t="s">
        <v>4509</v>
      </c>
      <c r="AO296" t="s">
        <v>3344</v>
      </c>
      <c r="AP296" t="s">
        <v>4207</v>
      </c>
      <c r="AT296" t="s">
        <v>3630</v>
      </c>
      <c r="BA296" t="str" cm="1">
        <f t="array" ref="BA296">IFERROR(INDEX(B$4:B$296,SMALL(IF(EXACT(RIGHT($B$4:$B$296,6),"- CLIA"),ROW(B$4:B$296)-ROW(B$4)+1),ROW(295:295))),"")</f>
        <v/>
      </c>
    </row>
    <row r="297" spans="3:53" x14ac:dyDescent="0.35">
      <c r="C297" t="s">
        <v>4510</v>
      </c>
      <c r="AB297" s="5" t="s">
        <v>4511</v>
      </c>
      <c r="AC297" t="s">
        <v>4512</v>
      </c>
      <c r="AE297" t="s">
        <v>4513</v>
      </c>
      <c r="AF297" t="s">
        <v>4514</v>
      </c>
      <c r="AO297" t="s">
        <v>3355</v>
      </c>
      <c r="AP297" t="s">
        <v>4213</v>
      </c>
      <c r="AT297" t="s">
        <v>3638</v>
      </c>
      <c r="BA297" t="str" cm="1">
        <f t="array" ref="BA297">IFERROR(INDEX(B$4:B$296,SMALL(IF(EXACT(RIGHT($B$4:$B$296,6),"- CLIA"),ROW(B$4:B$296)-ROW(B$4)+1),ROW(296:296))),"")</f>
        <v/>
      </c>
    </row>
    <row r="298" spans="3:53" x14ac:dyDescent="0.35">
      <c r="C298" t="s">
        <v>4515</v>
      </c>
      <c r="AB298" s="59" t="s">
        <v>4516</v>
      </c>
      <c r="AC298" t="s">
        <v>4517</v>
      </c>
      <c r="AE298" t="s">
        <v>4518</v>
      </c>
      <c r="AF298" t="s">
        <v>4519</v>
      </c>
      <c r="AO298" t="s">
        <v>3366</v>
      </c>
      <c r="AP298" t="s">
        <v>4220</v>
      </c>
      <c r="AT298" t="s">
        <v>3646</v>
      </c>
      <c r="BA298" t="str" cm="1">
        <f t="array" ref="BA298">IFERROR(INDEX(B$4:B$296,SMALL(IF(EXACT(RIGHT($B$4:$B$296,6),"- CLIA"),ROW(B$4:B$296)-ROW(B$4)+1),ROW(297:297))),"")</f>
        <v/>
      </c>
    </row>
    <row r="299" spans="3:53" x14ac:dyDescent="0.35">
      <c r="C299" t="s">
        <v>4520</v>
      </c>
      <c r="AB299" s="5" t="s">
        <v>4521</v>
      </c>
      <c r="AC299" t="s">
        <v>4522</v>
      </c>
      <c r="AE299" t="s">
        <v>4523</v>
      </c>
      <c r="AF299" t="s">
        <v>4524</v>
      </c>
      <c r="AO299" t="s">
        <v>3376</v>
      </c>
      <c r="AP299" t="s">
        <v>4224</v>
      </c>
      <c r="AT299" t="s">
        <v>3196</v>
      </c>
      <c r="BA299" t="str" cm="1">
        <f t="array" ref="BA299">IFERROR(INDEX(B$4:B$296,SMALL(IF(EXACT(RIGHT($B$4:$B$296,6),"- CLIA"),ROW(B$4:B$296)-ROW(B$4)+1),ROW(298:298))),"")</f>
        <v/>
      </c>
    </row>
    <row r="300" spans="3:53" x14ac:dyDescent="0.35">
      <c r="C300" t="s">
        <v>4525</v>
      </c>
      <c r="AB300" t="s">
        <v>4526</v>
      </c>
      <c r="AC300" t="s">
        <v>4527</v>
      </c>
      <c r="AE300" t="s">
        <v>4528</v>
      </c>
      <c r="AF300" t="s">
        <v>4529</v>
      </c>
      <c r="AO300" t="s">
        <v>3387</v>
      </c>
      <c r="AP300" t="s">
        <v>4231</v>
      </c>
      <c r="AT300" t="s">
        <v>3207</v>
      </c>
      <c r="BA300" t="str" cm="1">
        <f t="array" ref="BA300">IFERROR(INDEX(B$4:B$296,SMALL(IF(EXACT(RIGHT($B$4:$B$296,6),"- CLIA"),ROW(B$4:B$296)-ROW(B$4)+1),ROW(299:299))),"")</f>
        <v/>
      </c>
    </row>
    <row r="301" spans="3:53" x14ac:dyDescent="0.35">
      <c r="C301" t="s">
        <v>4530</v>
      </c>
      <c r="AB301" t="s">
        <v>4531</v>
      </c>
      <c r="AC301" t="s">
        <v>1609</v>
      </c>
      <c r="AE301" t="s">
        <v>4532</v>
      </c>
      <c r="AF301" t="s">
        <v>4533</v>
      </c>
      <c r="AO301" t="s">
        <v>3397</v>
      </c>
      <c r="AP301" t="s">
        <v>4245</v>
      </c>
      <c r="AT301" t="s">
        <v>3218</v>
      </c>
      <c r="BA301" t="str" cm="1">
        <f t="array" ref="BA301">IFERROR(INDEX(B$4:B$296,SMALL(IF(EXACT(RIGHT($B$4:$B$296,6),"- CLIA"),ROW(B$4:B$296)-ROW(B$4)+1),ROW(300:300))),"")</f>
        <v/>
      </c>
    </row>
    <row r="302" spans="3:53" x14ac:dyDescent="0.35">
      <c r="C302" t="s">
        <v>4534</v>
      </c>
      <c r="AB302" t="s">
        <v>4535</v>
      </c>
      <c r="AC302" t="s">
        <v>1283</v>
      </c>
      <c r="AE302" t="s">
        <v>4536</v>
      </c>
      <c r="AF302" t="s">
        <v>4537</v>
      </c>
      <c r="AO302" t="s">
        <v>3408</v>
      </c>
      <c r="AP302" t="s">
        <v>4238</v>
      </c>
      <c r="AT302" t="s">
        <v>3229</v>
      </c>
      <c r="BA302" t="str" cm="1">
        <f t="array" ref="BA302">IFERROR(INDEX(B$4:B$296,SMALL(IF(EXACT(RIGHT($B$4:$B$296,6),"- CLIA"),ROW(B$4:B$296)-ROW(B$4)+1),ROW(301:301))),"")</f>
        <v/>
      </c>
    </row>
    <row r="303" spans="3:53" x14ac:dyDescent="0.35">
      <c r="C303" t="s">
        <v>4538</v>
      </c>
      <c r="AB303" t="s">
        <v>4539</v>
      </c>
      <c r="AC303" t="s">
        <v>1171</v>
      </c>
      <c r="AE303" t="s">
        <v>4540</v>
      </c>
      <c r="AF303" t="s">
        <v>4541</v>
      </c>
      <c r="AO303" t="s">
        <v>3418</v>
      </c>
      <c r="AP303" t="s">
        <v>4252</v>
      </c>
      <c r="AT303" t="s">
        <v>3240</v>
      </c>
      <c r="BA303" t="str" cm="1">
        <f t="array" ref="BA303">IFERROR(INDEX(B$4:B$296,SMALL(IF(EXACT(RIGHT($B$4:$B$296,6),"- CLIA"),ROW(B$4:B$296)-ROW(B$4)+1),ROW(302:302))),"")</f>
        <v/>
      </c>
    </row>
    <row r="304" spans="3:53" x14ac:dyDescent="0.35">
      <c r="C304" t="s">
        <v>4542</v>
      </c>
      <c r="AB304" s="59" t="s">
        <v>4543</v>
      </c>
      <c r="AC304" t="s">
        <v>1678</v>
      </c>
      <c r="AE304" t="s">
        <v>4544</v>
      </c>
      <c r="AF304" t="s">
        <v>4545</v>
      </c>
      <c r="AO304" t="s">
        <v>3428</v>
      </c>
      <c r="AP304" t="s">
        <v>4259</v>
      </c>
      <c r="AT304" t="s">
        <v>3654</v>
      </c>
      <c r="BA304" t="str" cm="1">
        <f t="array" ref="BA304">IFERROR(INDEX(B$4:B$296,SMALL(IF(EXACT(RIGHT($B$4:$B$296,6),"- CLIA"),ROW(B$4:B$296)-ROW(B$4)+1),ROW(303:303))),"")</f>
        <v/>
      </c>
    </row>
    <row r="305" spans="3:53" x14ac:dyDescent="0.35">
      <c r="C305" t="s">
        <v>4546</v>
      </c>
      <c r="AB305" t="s">
        <v>4547</v>
      </c>
      <c r="AC305" t="s">
        <v>4548</v>
      </c>
      <c r="AE305" t="s">
        <v>4549</v>
      </c>
      <c r="AF305" t="s">
        <v>4550</v>
      </c>
      <c r="AO305" t="s">
        <v>3438</v>
      </c>
      <c r="AP305" t="s">
        <v>4265</v>
      </c>
      <c r="AT305" t="s">
        <v>3662</v>
      </c>
      <c r="BA305" t="str" cm="1">
        <f t="array" ref="BA305">IFERROR(INDEX(B$4:B$296,SMALL(IF(EXACT(RIGHT($B$4:$B$296,6),"- CLIA"),ROW(B$4:B$296)-ROW(B$4)+1),ROW(304:304))),"")</f>
        <v/>
      </c>
    </row>
    <row r="306" spans="3:53" x14ac:dyDescent="0.35">
      <c r="C306" t="s">
        <v>4551</v>
      </c>
      <c r="AB306" t="s">
        <v>4552</v>
      </c>
      <c r="AC306" t="s">
        <v>4553</v>
      </c>
      <c r="AE306" t="s">
        <v>4554</v>
      </c>
      <c r="AF306" t="s">
        <v>4555</v>
      </c>
      <c r="AO306" t="s">
        <v>3448</v>
      </c>
      <c r="AP306" t="s">
        <v>4369</v>
      </c>
      <c r="AT306" t="s">
        <v>3670</v>
      </c>
      <c r="BA306" t="str" cm="1">
        <f t="array" ref="BA306">IFERROR(INDEX(B$4:B$296,SMALL(IF(EXACT(RIGHT($B$4:$B$296,6),"- CLIA"),ROW(B$4:B$296)-ROW(B$4)+1),ROW(305:305))),"")</f>
        <v/>
      </c>
    </row>
    <row r="307" spans="3:53" x14ac:dyDescent="0.35">
      <c r="C307" t="s">
        <v>4556</v>
      </c>
      <c r="AB307" t="s">
        <v>4557</v>
      </c>
      <c r="AC307" t="s">
        <v>4558</v>
      </c>
      <c r="AE307" t="s">
        <v>4559</v>
      </c>
      <c r="AF307" t="s">
        <v>4560</v>
      </c>
      <c r="AO307" t="s">
        <v>3459</v>
      </c>
      <c r="AP307" t="s">
        <v>4358</v>
      </c>
      <c r="AT307" t="s">
        <v>3678</v>
      </c>
      <c r="BA307" t="str" cm="1">
        <f t="array" ref="BA307">IFERROR(INDEX(B$4:B$296,SMALL(IF(EXACT(RIGHT($B$4:$B$296,6),"- CLIA"),ROW(B$4:B$296)-ROW(B$4)+1),ROW(306:306))),"")</f>
        <v/>
      </c>
    </row>
    <row r="308" spans="3:53" x14ac:dyDescent="0.35">
      <c r="C308" t="s">
        <v>4561</v>
      </c>
      <c r="AB308" t="s">
        <v>4562</v>
      </c>
      <c r="AC308" t="s">
        <v>4563</v>
      </c>
      <c r="AE308" t="s">
        <v>4564</v>
      </c>
      <c r="AF308" t="s">
        <v>4565</v>
      </c>
      <c r="AO308" t="s">
        <v>3469</v>
      </c>
      <c r="AP308" t="s">
        <v>4364</v>
      </c>
      <c r="AT308" t="s">
        <v>3687</v>
      </c>
      <c r="BA308" t="str" cm="1">
        <f t="array" ref="BA308">IFERROR(INDEX(B$4:B$296,SMALL(IF(EXACT(RIGHT($B$4:$B$296,6),"- CLIA"),ROW(B$4:B$296)-ROW(B$4)+1),ROW(307:307))),"")</f>
        <v/>
      </c>
    </row>
    <row r="309" spans="3:53" x14ac:dyDescent="0.35">
      <c r="C309" t="s">
        <v>4566</v>
      </c>
      <c r="AB309" t="s">
        <v>4567</v>
      </c>
      <c r="AC309" t="s">
        <v>4568</v>
      </c>
      <c r="AE309" t="s">
        <v>4569</v>
      </c>
      <c r="AF309" t="s">
        <v>4570</v>
      </c>
      <c r="AO309" t="s">
        <v>3480</v>
      </c>
      <c r="AP309" t="s">
        <v>4374</v>
      </c>
      <c r="AT309" t="s">
        <v>3695</v>
      </c>
      <c r="BA309" t="str" cm="1">
        <f t="array" ref="BA309">IFERROR(INDEX(B$4:B$296,SMALL(IF(EXACT(RIGHT($B$4:$B$296,6),"- CLIA"),ROW(B$4:B$296)-ROW(B$4)+1),ROW(308:308))),"")</f>
        <v/>
      </c>
    </row>
    <row r="310" spans="3:53" x14ac:dyDescent="0.35">
      <c r="C310" t="s">
        <v>4571</v>
      </c>
      <c r="AB310" t="s">
        <v>4572</v>
      </c>
      <c r="AC310" t="s">
        <v>3512</v>
      </c>
      <c r="AE310" t="s">
        <v>4573</v>
      </c>
      <c r="AF310" t="s">
        <v>4574</v>
      </c>
      <c r="AO310" t="s">
        <v>3490</v>
      </c>
      <c r="AP310" t="s">
        <v>4379</v>
      </c>
      <c r="AT310" t="s">
        <v>3702</v>
      </c>
      <c r="BA310" t="str" cm="1">
        <f t="array" ref="BA310">IFERROR(INDEX(B$4:B$296,SMALL(IF(EXACT(RIGHT($B$4:$B$296,6),"- CLIA"),ROW(B$4:B$296)-ROW(B$4)+1),ROW(309:309))),"")</f>
        <v/>
      </c>
    </row>
    <row r="311" spans="3:53" x14ac:dyDescent="0.35">
      <c r="C311" t="s">
        <v>4575</v>
      </c>
      <c r="AB311" t="s">
        <v>4576</v>
      </c>
      <c r="AC311" t="s">
        <v>3523</v>
      </c>
      <c r="AE311" t="s">
        <v>4577</v>
      </c>
      <c r="AF311" t="s">
        <v>4578</v>
      </c>
      <c r="AO311" t="s">
        <v>3500</v>
      </c>
      <c r="AP311" t="s">
        <v>4384</v>
      </c>
      <c r="AT311" t="s">
        <v>3711</v>
      </c>
      <c r="BA311" t="str" cm="1">
        <f t="array" ref="BA311">IFERROR(INDEX(B$4:B$296,SMALL(IF(EXACT(RIGHT($B$4:$B$296,6),"- CLIA"),ROW(B$4:B$296)-ROW(B$4)+1),ROW(310:310))),"")</f>
        <v/>
      </c>
    </row>
    <row r="312" spans="3:53" x14ac:dyDescent="0.35">
      <c r="C312" t="s">
        <v>4579</v>
      </c>
      <c r="AB312" t="s">
        <v>4580</v>
      </c>
      <c r="AC312" t="s">
        <v>4581</v>
      </c>
      <c r="AE312" t="s">
        <v>4582</v>
      </c>
      <c r="AF312" t="s">
        <v>4583</v>
      </c>
      <c r="AO312" t="s">
        <v>3510</v>
      </c>
      <c r="AP312" t="s">
        <v>4389</v>
      </c>
      <c r="AT312" t="s">
        <v>3720</v>
      </c>
      <c r="BA312" t="str" cm="1">
        <f t="array" ref="BA312">IFERROR(INDEX(B$4:B$296,SMALL(IF(EXACT(RIGHT($B$4:$B$296,6),"- CLIA"),ROW(B$4:B$296)-ROW(B$4)+1),ROW(311:311))),"")</f>
        <v/>
      </c>
    </row>
    <row r="313" spans="3:53" x14ac:dyDescent="0.35">
      <c r="C313" t="s">
        <v>4584</v>
      </c>
      <c r="AB313" t="s">
        <v>4585</v>
      </c>
      <c r="AC313" t="s">
        <v>4586</v>
      </c>
      <c r="AE313" t="s">
        <v>4587</v>
      </c>
      <c r="AF313" t="s">
        <v>4588</v>
      </c>
      <c r="AO313" t="s">
        <v>3521</v>
      </c>
      <c r="AP313" t="s">
        <v>4394</v>
      </c>
      <c r="AT313" t="s">
        <v>3729</v>
      </c>
      <c r="BA313" t="str" cm="1">
        <f t="array" ref="BA313">IFERROR(INDEX(B$4:B$296,SMALL(IF(EXACT(RIGHT($B$4:$B$296,6),"- CLIA"),ROW(B$4:B$296)-ROW(B$4)+1),ROW(312:312))),"")</f>
        <v/>
      </c>
    </row>
    <row r="314" spans="3:53" x14ac:dyDescent="0.35">
      <c r="C314" t="s">
        <v>4589</v>
      </c>
      <c r="AB314" t="s">
        <v>4590</v>
      </c>
      <c r="AC314" t="s">
        <v>4591</v>
      </c>
      <c r="AE314" t="s">
        <v>4592</v>
      </c>
      <c r="AF314" t="s">
        <v>4593</v>
      </c>
      <c r="AO314" t="s">
        <v>3532</v>
      </c>
      <c r="AP314" t="s">
        <v>4399</v>
      </c>
      <c r="AT314" t="s">
        <v>3738</v>
      </c>
      <c r="BA314" t="str" cm="1">
        <f t="array" ref="BA314">IFERROR(INDEX(B$4:B$296,SMALL(IF(EXACT(RIGHT($B$4:$B$296,6),"- CLIA"),ROW(B$4:B$296)-ROW(B$4)+1),ROW(313:313))),"")</f>
        <v/>
      </c>
    </row>
    <row r="315" spans="3:53" x14ac:dyDescent="0.35">
      <c r="C315" t="s">
        <v>4594</v>
      </c>
      <c r="AB315" t="s">
        <v>4595</v>
      </c>
      <c r="AC315" t="s">
        <v>2041</v>
      </c>
      <c r="AE315" t="s">
        <v>4596</v>
      </c>
      <c r="AF315" t="s">
        <v>4597</v>
      </c>
      <c r="AO315" t="s">
        <v>3543</v>
      </c>
      <c r="AP315" t="s">
        <v>4404</v>
      </c>
      <c r="AT315" t="s">
        <v>3747</v>
      </c>
      <c r="BA315" t="str" cm="1">
        <f t="array" ref="BA315">IFERROR(INDEX(B$4:B$296,SMALL(IF(EXACT(RIGHT($B$4:$B$296,6),"- CLIA"),ROW(B$4:B$296)-ROW(B$4)+1),ROW(314:314))),"")</f>
        <v/>
      </c>
    </row>
    <row r="316" spans="3:53" x14ac:dyDescent="0.35">
      <c r="C316" t="s">
        <v>4598</v>
      </c>
      <c r="AB316" t="s">
        <v>4599</v>
      </c>
      <c r="AC316" t="s">
        <v>2243</v>
      </c>
      <c r="AE316" t="s">
        <v>4600</v>
      </c>
      <c r="AF316" t="s">
        <v>4601</v>
      </c>
      <c r="AO316" t="s">
        <v>3553</v>
      </c>
      <c r="AP316" t="s">
        <v>4409</v>
      </c>
      <c r="AT316" t="s">
        <v>3756</v>
      </c>
      <c r="BA316" t="str" cm="1">
        <f t="array" ref="BA316">IFERROR(INDEX(B$4:B$296,SMALL(IF(EXACT(RIGHT($B$4:$B$296,6),"- CLIA"),ROW(B$4:B$296)-ROW(B$4)+1),ROW(315:315))),"")</f>
        <v/>
      </c>
    </row>
    <row r="317" spans="3:53" x14ac:dyDescent="0.35">
      <c r="C317" t="s">
        <v>4602</v>
      </c>
      <c r="AB317" t="s">
        <v>4603</v>
      </c>
      <c r="AC317" t="s">
        <v>2206</v>
      </c>
      <c r="AE317" t="s">
        <v>4604</v>
      </c>
      <c r="AF317" t="s">
        <v>4605</v>
      </c>
      <c r="AO317" t="s">
        <v>3563</v>
      </c>
      <c r="AP317" t="s">
        <v>4414</v>
      </c>
      <c r="AT317" t="s">
        <v>3251</v>
      </c>
      <c r="BA317" t="str" cm="1">
        <f t="array" ref="BA317">IFERROR(INDEX(B$4:B$296,SMALL(IF(EXACT(RIGHT($B$4:$B$296,6),"- CLIA"),ROW(B$4:B$296)-ROW(B$4)+1),ROW(316:316))),"")</f>
        <v/>
      </c>
    </row>
    <row r="318" spans="3:53" x14ac:dyDescent="0.35">
      <c r="C318" t="s">
        <v>4606</v>
      </c>
      <c r="AB318" t="s">
        <v>4607</v>
      </c>
      <c r="AC318" t="s">
        <v>1363</v>
      </c>
      <c r="AE318" t="s">
        <v>4608</v>
      </c>
      <c r="AF318" t="s">
        <v>4609</v>
      </c>
      <c r="AO318" t="s">
        <v>3571</v>
      </c>
      <c r="AP318" t="s">
        <v>4419</v>
      </c>
      <c r="AT318" t="s">
        <v>3262</v>
      </c>
      <c r="BA318" t="str" cm="1">
        <f t="array" ref="BA318">IFERROR(INDEX(B$4:B$296,SMALL(IF(EXACT(RIGHT($B$4:$B$296,6),"- CLIA"),ROW(B$4:B$296)-ROW(B$4)+1),ROW(317:317))),"")</f>
        <v/>
      </c>
    </row>
    <row r="319" spans="3:53" x14ac:dyDescent="0.35">
      <c r="C319" t="s">
        <v>4610</v>
      </c>
      <c r="AB319" t="s">
        <v>4611</v>
      </c>
      <c r="AC319" t="s">
        <v>2449</v>
      </c>
      <c r="AE319" t="s">
        <v>4612</v>
      </c>
      <c r="AF319" t="s">
        <v>4613</v>
      </c>
      <c r="AO319" t="s">
        <v>3580</v>
      </c>
      <c r="AP319" t="s">
        <v>4424</v>
      </c>
      <c r="AT319" t="s">
        <v>3273</v>
      </c>
      <c r="BA319" t="str" cm="1">
        <f t="array" ref="BA319">IFERROR(INDEX(B$4:B$296,SMALL(IF(EXACT(RIGHT($B$4:$B$296,6),"- CLIA"),ROW(B$4:B$296)-ROW(B$4)+1),ROW(318:318))),"")</f>
        <v/>
      </c>
    </row>
    <row r="320" spans="3:53" x14ac:dyDescent="0.35">
      <c r="C320" t="s">
        <v>4614</v>
      </c>
      <c r="AB320" t="s">
        <v>4615</v>
      </c>
      <c r="AC320" t="s">
        <v>1856</v>
      </c>
      <c r="AE320" t="s">
        <v>4616</v>
      </c>
      <c r="AF320" t="s">
        <v>4617</v>
      </c>
      <c r="AO320" t="s">
        <v>3590</v>
      </c>
      <c r="AP320" t="s">
        <v>4429</v>
      </c>
      <c r="AT320" t="s">
        <v>3284</v>
      </c>
      <c r="BA320" t="str" cm="1">
        <f t="array" ref="BA320">IFERROR(INDEX(B$4:B$296,SMALL(IF(EXACT(RIGHT($B$4:$B$296,6),"- CLIA"),ROW(B$4:B$296)-ROW(B$4)+1),ROW(319:319))),"")</f>
        <v/>
      </c>
    </row>
    <row r="321" spans="3:53" x14ac:dyDescent="0.35">
      <c r="C321" t="s">
        <v>4618</v>
      </c>
      <c r="AB321" t="s">
        <v>4619</v>
      </c>
      <c r="AC321" t="s">
        <v>1702</v>
      </c>
      <c r="AE321" t="s">
        <v>4620</v>
      </c>
      <c r="AF321" t="s">
        <v>4621</v>
      </c>
      <c r="AO321" t="s">
        <v>3600</v>
      </c>
      <c r="AP321" t="s">
        <v>4434</v>
      </c>
      <c r="AT321" t="s">
        <v>3295</v>
      </c>
      <c r="BA321" t="str" cm="1">
        <f t="array" ref="BA321">IFERROR(INDEX(B$4:B$296,SMALL(IF(EXACT(RIGHT($B$4:$B$296,6),"- CLIA"),ROW(B$4:B$296)-ROW(B$4)+1),ROW(320:320))),"")</f>
        <v/>
      </c>
    </row>
    <row r="322" spans="3:53" x14ac:dyDescent="0.35">
      <c r="C322" t="s">
        <v>4622</v>
      </c>
      <c r="AB322" t="s">
        <v>4623</v>
      </c>
      <c r="AC322" t="s">
        <v>1812</v>
      </c>
      <c r="AE322" t="s">
        <v>4624</v>
      </c>
      <c r="AF322" t="s">
        <v>4625</v>
      </c>
      <c r="AO322" t="s">
        <v>3610</v>
      </c>
      <c r="AP322" t="s">
        <v>4439</v>
      </c>
      <c r="AT322" t="s">
        <v>3305</v>
      </c>
      <c r="BA322" t="str" cm="1">
        <f t="array" ref="BA322">IFERROR(INDEX(B$4:B$296,SMALL(IF(EXACT(RIGHT($B$4:$B$296,6),"- CLIA"),ROW(B$4:B$296)-ROW(B$4)+1),ROW(321:321))),"")</f>
        <v/>
      </c>
    </row>
    <row r="323" spans="3:53" x14ac:dyDescent="0.35">
      <c r="C323" t="s">
        <v>4626</v>
      </c>
      <c r="AB323" t="s">
        <v>4627</v>
      </c>
      <c r="AC323" t="s">
        <v>1469</v>
      </c>
      <c r="AE323" t="s">
        <v>4628</v>
      </c>
      <c r="AF323" t="s">
        <v>4629</v>
      </c>
      <c r="AO323" t="s">
        <v>3619</v>
      </c>
      <c r="AP323" t="s">
        <v>4444</v>
      </c>
      <c r="AT323" t="s">
        <v>3765</v>
      </c>
      <c r="BA323" t="str" cm="1">
        <f t="array" ref="BA323">IFERROR(INDEX(B$4:B$296,SMALL(IF(EXACT(RIGHT($B$4:$B$296,6),"- CLIA"),ROW(B$4:B$296)-ROW(B$4)+1),ROW(322:322))),"")</f>
        <v/>
      </c>
    </row>
    <row r="324" spans="3:53" x14ac:dyDescent="0.35">
      <c r="C324" t="s">
        <v>4630</v>
      </c>
      <c r="AB324" t="s">
        <v>4631</v>
      </c>
      <c r="AC324" t="s">
        <v>1834</v>
      </c>
      <c r="AE324" t="s">
        <v>4632</v>
      </c>
      <c r="AF324" t="s">
        <v>4633</v>
      </c>
      <c r="AO324" t="s">
        <v>3629</v>
      </c>
      <c r="AP324" t="s">
        <v>4449</v>
      </c>
      <c r="AT324" t="s">
        <v>3774</v>
      </c>
      <c r="BA324" t="str" cm="1">
        <f t="array" ref="BA324">IFERROR(INDEX(B$4:B$296,SMALL(IF(EXACT(RIGHT($B$4:$B$296,6),"- CLIA"),ROW(B$4:B$296)-ROW(B$4)+1),ROW(323:323))),"")</f>
        <v/>
      </c>
    </row>
    <row r="325" spans="3:53" x14ac:dyDescent="0.35">
      <c r="C325" t="s">
        <v>4634</v>
      </c>
      <c r="AB325" t="s">
        <v>4635</v>
      </c>
      <c r="AC325" t="s">
        <v>1198</v>
      </c>
      <c r="AE325" t="s">
        <v>4636</v>
      </c>
      <c r="AF325" t="s">
        <v>4637</v>
      </c>
      <c r="AO325" t="s">
        <v>3637</v>
      </c>
      <c r="AP325" t="s">
        <v>4454</v>
      </c>
      <c r="AT325" t="s">
        <v>3783</v>
      </c>
      <c r="BA325" t="str" cm="1">
        <f t="array" ref="BA325">IFERROR(INDEX(B$4:B$296,SMALL(IF(EXACT(RIGHT($B$4:$B$296,6),"- CLIA"),ROW(B$4:B$296)-ROW(B$4)+1),ROW(324:324))),"")</f>
        <v/>
      </c>
    </row>
    <row r="326" spans="3:53" x14ac:dyDescent="0.35">
      <c r="C326" t="s">
        <v>4638</v>
      </c>
      <c r="AB326" t="s">
        <v>4639</v>
      </c>
      <c r="AC326" t="s">
        <v>1768</v>
      </c>
      <c r="AE326" t="s">
        <v>4640</v>
      </c>
      <c r="AF326" t="s">
        <v>4641</v>
      </c>
      <c r="AO326" t="s">
        <v>3645</v>
      </c>
      <c r="AP326" t="s">
        <v>4459</v>
      </c>
      <c r="AT326" t="s">
        <v>3792</v>
      </c>
      <c r="BA326" t="str" cm="1">
        <f t="array" ref="BA326">IFERROR(INDEX(B$4:B$296,SMALL(IF(EXACT(RIGHT($B$4:$B$296,6),"- CLIA"),ROW(B$4:B$296)-ROW(B$4)+1),ROW(325:325))),"")</f>
        <v/>
      </c>
    </row>
    <row r="327" spans="3:53" x14ac:dyDescent="0.35">
      <c r="C327" t="s">
        <v>4642</v>
      </c>
      <c r="AB327" t="s">
        <v>4643</v>
      </c>
      <c r="AC327" t="s">
        <v>1656</v>
      </c>
      <c r="AE327" t="s">
        <v>4644</v>
      </c>
      <c r="AF327" t="s">
        <v>4645</v>
      </c>
      <c r="AO327" t="s">
        <v>3653</v>
      </c>
      <c r="AP327" t="s">
        <v>4464</v>
      </c>
      <c r="AT327" t="s">
        <v>3801</v>
      </c>
      <c r="BA327" t="str" cm="1">
        <f t="array" ref="BA327">IFERROR(INDEX(B$4:B$296,SMALL(IF(EXACT(RIGHT($B$4:$B$296,6),"- CLIA"),ROW(B$4:B$296)-ROW(B$4)+1),ROW(326:326))),"")</f>
        <v/>
      </c>
    </row>
    <row r="328" spans="3:53" x14ac:dyDescent="0.35">
      <c r="C328" t="s">
        <v>4646</v>
      </c>
      <c r="AB328" t="s">
        <v>4647</v>
      </c>
      <c r="AC328" t="s">
        <v>1389</v>
      </c>
      <c r="AE328" t="s">
        <v>4648</v>
      </c>
      <c r="AF328" t="s">
        <v>4649</v>
      </c>
      <c r="AO328" t="s">
        <v>3661</v>
      </c>
      <c r="AP328" t="s">
        <v>4469</v>
      </c>
      <c r="AT328" t="s">
        <v>3810</v>
      </c>
      <c r="BA328" t="str" cm="1">
        <f t="array" ref="BA328">IFERROR(INDEX(B$4:B$296,SMALL(IF(EXACT(RIGHT($B$4:$B$296,6),"- CLIA"),ROW(B$4:B$296)-ROW(B$4)+1),ROW(327:327))),"")</f>
        <v/>
      </c>
    </row>
    <row r="329" spans="3:53" x14ac:dyDescent="0.35">
      <c r="C329" t="s">
        <v>4650</v>
      </c>
      <c r="AB329" t="s">
        <v>4651</v>
      </c>
      <c r="AC329" t="s">
        <v>2022</v>
      </c>
      <c r="AE329" t="s">
        <v>4652</v>
      </c>
      <c r="AF329" t="s">
        <v>4653</v>
      </c>
      <c r="AO329" t="s">
        <v>3669</v>
      </c>
      <c r="AP329" t="s">
        <v>4474</v>
      </c>
      <c r="AT329" t="s">
        <v>3314</v>
      </c>
      <c r="BA329" t="str" cm="1">
        <f t="array" ref="BA329">IFERROR(INDEX(B$4:B$296,SMALL(IF(EXACT(RIGHT($B$4:$B$296,6),"- CLIA"),ROW(B$4:B$296)-ROW(B$4)+1),ROW(328:328))),"")</f>
        <v/>
      </c>
    </row>
    <row r="330" spans="3:53" x14ac:dyDescent="0.35">
      <c r="C330" t="s">
        <v>4654</v>
      </c>
      <c r="AB330" t="s">
        <v>4655</v>
      </c>
      <c r="AC330" t="s">
        <v>1898</v>
      </c>
      <c r="AE330" t="s">
        <v>4656</v>
      </c>
      <c r="AF330" t="s">
        <v>4657</v>
      </c>
      <c r="AO330" t="s">
        <v>3677</v>
      </c>
      <c r="AP330" t="s">
        <v>4479</v>
      </c>
      <c r="AT330" t="s">
        <v>954</v>
      </c>
      <c r="BA330" t="str" cm="1">
        <f t="array" ref="BA330">IFERROR(INDEX(B$4:B$296,SMALL(IF(EXACT(RIGHT($B$4:$B$296,6),"- CLIA"),ROW(B$4:B$296)-ROW(B$4)+1),ROW(329:329))),"")</f>
        <v/>
      </c>
    </row>
    <row r="331" spans="3:53" x14ac:dyDescent="0.35">
      <c r="C331" t="s">
        <v>4658</v>
      </c>
      <c r="AB331" t="s">
        <v>4659</v>
      </c>
      <c r="AC331" t="s">
        <v>2466</v>
      </c>
      <c r="AE331" t="s">
        <v>4660</v>
      </c>
      <c r="AF331" t="s">
        <v>4661</v>
      </c>
      <c r="AO331" t="s">
        <v>3686</v>
      </c>
      <c r="AP331" t="s">
        <v>4484</v>
      </c>
      <c r="AT331" t="s">
        <v>3819</v>
      </c>
      <c r="BA331" t="str" cm="1">
        <f t="array" ref="BA331">IFERROR(INDEX(B$4:B$296,SMALL(IF(EXACT(RIGHT($B$4:$B$296,6),"- CLIA"),ROW(B$4:B$296)-ROW(B$4)+1),ROW(330:330))),"")</f>
        <v/>
      </c>
    </row>
    <row r="332" spans="3:53" x14ac:dyDescent="0.35">
      <c r="C332" t="s">
        <v>4662</v>
      </c>
      <c r="AB332" t="s">
        <v>4663</v>
      </c>
      <c r="AC332" t="s">
        <v>3254</v>
      </c>
      <c r="AE332" t="s">
        <v>4664</v>
      </c>
      <c r="AF332" t="s">
        <v>4665</v>
      </c>
      <c r="AO332" t="s">
        <v>3694</v>
      </c>
      <c r="AP332" t="s">
        <v>4489</v>
      </c>
      <c r="AT332" t="s">
        <v>3828</v>
      </c>
      <c r="BA332" t="str" cm="1">
        <f t="array" ref="BA332">IFERROR(INDEX(B$4:B$296,SMALL(IF(EXACT(RIGHT($B$4:$B$296,6),"- CLIA"),ROW(B$4:B$296)-ROW(B$4)+1),ROW(331:331))),"")</f>
        <v/>
      </c>
    </row>
    <row r="333" spans="3:53" x14ac:dyDescent="0.35">
      <c r="C333" t="s">
        <v>4666</v>
      </c>
      <c r="AB333" t="s">
        <v>4667</v>
      </c>
      <c r="AC333" t="s">
        <v>3265</v>
      </c>
      <c r="AE333" t="s">
        <v>4668</v>
      </c>
      <c r="AF333" t="s">
        <v>4669</v>
      </c>
      <c r="AO333" t="s">
        <v>3701</v>
      </c>
      <c r="AP333" t="s">
        <v>4494</v>
      </c>
      <c r="AT333" t="s">
        <v>3837</v>
      </c>
      <c r="BA333" t="str" cm="1">
        <f t="array" ref="BA333">IFERROR(INDEX(B$4:B$296,SMALL(IF(EXACT(RIGHT($B$4:$B$296,6),"- CLIA"),ROW(B$4:B$296)-ROW(B$4)+1),ROW(332:332))),"")</f>
        <v/>
      </c>
    </row>
    <row r="334" spans="3:53" x14ac:dyDescent="0.35">
      <c r="C334" t="s">
        <v>4670</v>
      </c>
      <c r="AB334" t="s">
        <v>4671</v>
      </c>
      <c r="AC334" t="s">
        <v>3276</v>
      </c>
      <c r="AE334" t="s">
        <v>4672</v>
      </c>
      <c r="AF334" t="s">
        <v>4673</v>
      </c>
      <c r="AO334" t="s">
        <v>3710</v>
      </c>
      <c r="AP334" t="s">
        <v>4504</v>
      </c>
      <c r="AT334" t="s">
        <v>3846</v>
      </c>
      <c r="BA334" t="str" cm="1">
        <f t="array" ref="BA334">IFERROR(INDEX(B$4:B$296,SMALL(IF(EXACT(RIGHT($B$4:$B$296,6),"- CLIA"),ROW(B$4:B$296)-ROW(B$4)+1),ROW(333:333))),"")</f>
        <v/>
      </c>
    </row>
    <row r="335" spans="3:53" x14ac:dyDescent="0.35">
      <c r="C335" t="s">
        <v>4674</v>
      </c>
      <c r="AB335" t="s">
        <v>4675</v>
      </c>
      <c r="AC335" t="s">
        <v>4676</v>
      </c>
      <c r="AE335" t="s">
        <v>4677</v>
      </c>
      <c r="AF335" t="s">
        <v>4678</v>
      </c>
      <c r="AO335" t="s">
        <v>3719</v>
      </c>
      <c r="AP335" t="s">
        <v>4509</v>
      </c>
      <c r="AT335" t="s">
        <v>3855</v>
      </c>
      <c r="BA335" t="str" cm="1">
        <f t="array" ref="BA335">IFERROR(INDEX(B$4:B$296,SMALL(IF(EXACT(RIGHT($B$4:$B$296,6),"- CLIA"),ROW(B$4:B$296)-ROW(B$4)+1),ROW(334:334))),"")</f>
        <v/>
      </c>
    </row>
    <row r="336" spans="3:53" x14ac:dyDescent="0.35">
      <c r="C336" t="s">
        <v>4679</v>
      </c>
      <c r="AB336" t="s">
        <v>4680</v>
      </c>
      <c r="AC336" t="s">
        <v>4681</v>
      </c>
      <c r="AE336" t="s">
        <v>4682</v>
      </c>
      <c r="AF336" t="s">
        <v>4683</v>
      </c>
      <c r="AO336" t="s">
        <v>3728</v>
      </c>
      <c r="AP336" t="s">
        <v>4514</v>
      </c>
      <c r="AT336" t="s">
        <v>3863</v>
      </c>
      <c r="BA336" t="str" cm="1">
        <f t="array" ref="BA336">IFERROR(INDEX(B$4:B$296,SMALL(IF(EXACT(RIGHT($B$4:$B$296,6),"- CLIA"),ROW(B$4:B$296)-ROW(B$4)+1),ROW(335:335))),"")</f>
        <v/>
      </c>
    </row>
    <row r="337" spans="3:53" x14ac:dyDescent="0.35">
      <c r="C337" t="s">
        <v>4684</v>
      </c>
      <c r="AB337" t="s">
        <v>4685</v>
      </c>
      <c r="AC337" t="s">
        <v>4686</v>
      </c>
      <c r="AE337" t="s">
        <v>4687</v>
      </c>
      <c r="AF337" t="s">
        <v>4688</v>
      </c>
      <c r="AO337" t="s">
        <v>3737</v>
      </c>
      <c r="AP337" t="s">
        <v>4519</v>
      </c>
      <c r="AT337" t="s">
        <v>3871</v>
      </c>
      <c r="BA337" t="str" cm="1">
        <f t="array" ref="BA337">IFERROR(INDEX(B$4:B$296,SMALL(IF(EXACT(RIGHT($B$4:$B$296,6),"- CLIA"),ROW(B$4:B$296)-ROW(B$4)+1),ROW(336:336))),"")</f>
        <v/>
      </c>
    </row>
    <row r="338" spans="3:53" x14ac:dyDescent="0.35">
      <c r="C338" t="s">
        <v>4689</v>
      </c>
      <c r="AB338" t="s">
        <v>4690</v>
      </c>
      <c r="AC338" t="s">
        <v>4691</v>
      </c>
      <c r="AE338" t="s">
        <v>4692</v>
      </c>
      <c r="AF338" t="s">
        <v>4693</v>
      </c>
      <c r="AO338" t="s">
        <v>3746</v>
      </c>
      <c r="AP338" t="s">
        <v>4524</v>
      </c>
      <c r="AT338" t="s">
        <v>3879</v>
      </c>
      <c r="BA338" t="str" cm="1">
        <f t="array" ref="BA338">IFERROR(INDEX(B$4:B$296,SMALL(IF(EXACT(RIGHT($B$4:$B$296,6),"- CLIA"),ROW(B$4:B$296)-ROW(B$4)+1),ROW(337:337))),"")</f>
        <v/>
      </c>
    </row>
    <row r="339" spans="3:53" x14ac:dyDescent="0.35">
      <c r="C339" t="s">
        <v>4694</v>
      </c>
      <c r="AB339" t="s">
        <v>4695</v>
      </c>
      <c r="AC339" t="s">
        <v>4696</v>
      </c>
      <c r="AE339" t="s">
        <v>4697</v>
      </c>
      <c r="AF339" t="s">
        <v>4698</v>
      </c>
      <c r="AO339" t="s">
        <v>3755</v>
      </c>
      <c r="AP339" t="s">
        <v>4529</v>
      </c>
      <c r="AT339" t="s">
        <v>3888</v>
      </c>
      <c r="BA339" t="str" cm="1">
        <f t="array" ref="BA339">IFERROR(INDEX(B$4:B$296,SMALL(IF(EXACT(RIGHT($B$4:$B$296,6),"- CLIA"),ROW(B$4:B$296)-ROW(B$4)+1),ROW(338:338))),"")</f>
        <v/>
      </c>
    </row>
    <row r="340" spans="3:53" x14ac:dyDescent="0.35">
      <c r="C340" t="s">
        <v>4699</v>
      </c>
      <c r="AB340" t="s">
        <v>4700</v>
      </c>
      <c r="AC340" t="s">
        <v>4701</v>
      </c>
      <c r="AE340" t="s">
        <v>4702</v>
      </c>
      <c r="AF340" t="s">
        <v>4703</v>
      </c>
      <c r="AO340" t="s">
        <v>3764</v>
      </c>
      <c r="AP340" t="s">
        <v>4533</v>
      </c>
      <c r="AT340" t="s">
        <v>3897</v>
      </c>
      <c r="BA340" t="str" cm="1">
        <f t="array" ref="BA340">IFERROR(INDEX(B$4:B$296,SMALL(IF(EXACT(RIGHT($B$4:$B$296,6),"- CLIA"),ROW(B$4:B$296)-ROW(B$4)+1),ROW(339:339))),"")</f>
        <v/>
      </c>
    </row>
    <row r="341" spans="3:53" x14ac:dyDescent="0.35">
      <c r="C341" t="s">
        <v>4704</v>
      </c>
      <c r="AB341" t="s">
        <v>4705</v>
      </c>
      <c r="AC341" t="s">
        <v>4706</v>
      </c>
      <c r="AE341" t="s">
        <v>4707</v>
      </c>
      <c r="AF341" t="s">
        <v>4708</v>
      </c>
      <c r="AO341" t="s">
        <v>3773</v>
      </c>
      <c r="AP341" t="s">
        <v>4537</v>
      </c>
      <c r="AT341" t="s">
        <v>3905</v>
      </c>
      <c r="BA341" t="str" cm="1">
        <f t="array" ref="BA341">IFERROR(INDEX(B$4:B$296,SMALL(IF(EXACT(RIGHT($B$4:$B$296,6),"- CLIA"),ROW(B$4:B$296)-ROW(B$4)+1),ROW(340:340))),"")</f>
        <v/>
      </c>
    </row>
    <row r="342" spans="3:53" x14ac:dyDescent="0.35">
      <c r="C342" t="s">
        <v>4709</v>
      </c>
      <c r="AB342" s="59" t="s">
        <v>4710</v>
      </c>
      <c r="AC342" t="s">
        <v>4711</v>
      </c>
      <c r="AE342" t="s">
        <v>4712</v>
      </c>
      <c r="AF342" t="s">
        <v>4713</v>
      </c>
      <c r="AO342" t="s">
        <v>3782</v>
      </c>
      <c r="AP342" t="s">
        <v>4541</v>
      </c>
      <c r="AT342" t="s">
        <v>3914</v>
      </c>
      <c r="BA342" t="str" cm="1">
        <f t="array" ref="BA342">IFERROR(INDEX(B$4:B$296,SMALL(IF(EXACT(RIGHT($B$4:$B$296,6),"- CLIA"),ROW(B$4:B$296)-ROW(B$4)+1),ROW(341:341))),"")</f>
        <v/>
      </c>
    </row>
    <row r="343" spans="3:53" x14ac:dyDescent="0.35">
      <c r="C343" t="s">
        <v>4714</v>
      </c>
      <c r="AB343" t="s">
        <v>4715</v>
      </c>
      <c r="AC343" t="s">
        <v>4716</v>
      </c>
      <c r="AE343" t="s">
        <v>4717</v>
      </c>
      <c r="AF343" t="s">
        <v>4718</v>
      </c>
      <c r="AO343" t="s">
        <v>3791</v>
      </c>
      <c r="AP343" t="s">
        <v>4545</v>
      </c>
      <c r="AT343" t="s">
        <v>2349</v>
      </c>
      <c r="BA343" t="str" cm="1">
        <f t="array" ref="BA343">IFERROR(INDEX(B$4:B$296,SMALL(IF(EXACT(RIGHT($B$4:$B$296,6),"- CLIA"),ROW(B$4:B$296)-ROW(B$4)+1),ROW(342:342))),"")</f>
        <v/>
      </c>
    </row>
    <row r="344" spans="3:53" x14ac:dyDescent="0.35">
      <c r="C344" t="s">
        <v>4719</v>
      </c>
      <c r="AB344" t="s">
        <v>4720</v>
      </c>
      <c r="AC344" t="s">
        <v>4721</v>
      </c>
      <c r="AE344" t="s">
        <v>4722</v>
      </c>
      <c r="AF344" t="s">
        <v>4723</v>
      </c>
      <c r="AO344" t="s">
        <v>3800</v>
      </c>
      <c r="AP344" t="s">
        <v>4550</v>
      </c>
      <c r="AT344" t="s">
        <v>3923</v>
      </c>
      <c r="BA344" t="str" cm="1">
        <f t="array" ref="BA344">IFERROR(INDEX(B$4:B$296,SMALL(IF(EXACT(RIGHT($B$4:$B$296,6),"- CLIA"),ROW(B$4:B$296)-ROW(B$4)+1),ROW(343:343))),"")</f>
        <v/>
      </c>
    </row>
    <row r="345" spans="3:53" x14ac:dyDescent="0.35">
      <c r="C345" t="s">
        <v>4724</v>
      </c>
      <c r="AB345" t="s">
        <v>4725</v>
      </c>
      <c r="AC345" t="s">
        <v>4726</v>
      </c>
      <c r="AE345" t="s">
        <v>4727</v>
      </c>
      <c r="AF345" t="s">
        <v>4728</v>
      </c>
      <c r="AO345" t="s">
        <v>3809</v>
      </c>
      <c r="AP345" t="s">
        <v>4555</v>
      </c>
      <c r="AT345" t="s">
        <v>3343</v>
      </c>
      <c r="BA345" t="str" cm="1">
        <f t="array" ref="BA345">IFERROR(INDEX(B$4:B$296,SMALL(IF(EXACT(RIGHT($B$4:$B$296,6),"- CLIA"),ROW(B$4:B$296)-ROW(B$4)+1),ROW(344:344))),"")</f>
        <v/>
      </c>
    </row>
    <row r="346" spans="3:53" x14ac:dyDescent="0.35">
      <c r="C346" t="s">
        <v>4729</v>
      </c>
      <c r="AB346" t="s">
        <v>4730</v>
      </c>
      <c r="AC346" t="s">
        <v>4731</v>
      </c>
      <c r="AE346" t="s">
        <v>4732</v>
      </c>
      <c r="AF346" t="s">
        <v>4733</v>
      </c>
      <c r="AO346" t="s">
        <v>3818</v>
      </c>
      <c r="AP346" t="s">
        <v>4560</v>
      </c>
      <c r="AT346" t="s">
        <v>3354</v>
      </c>
      <c r="BA346" t="str" cm="1">
        <f t="array" ref="BA346">IFERROR(INDEX(B$4:B$296,SMALL(IF(EXACT(RIGHT($B$4:$B$296,6),"- CLIA"),ROW(B$4:B$296)-ROW(B$4)+1),ROW(345:345))),"")</f>
        <v/>
      </c>
    </row>
    <row r="347" spans="3:53" x14ac:dyDescent="0.35">
      <c r="C347" t="s">
        <v>4734</v>
      </c>
      <c r="AB347" t="s">
        <v>4735</v>
      </c>
      <c r="AC347" t="s">
        <v>4736</v>
      </c>
      <c r="AE347" t="s">
        <v>4737</v>
      </c>
      <c r="AF347" t="s">
        <v>4738</v>
      </c>
      <c r="AO347" t="s">
        <v>3827</v>
      </c>
      <c r="AP347" t="s">
        <v>4565</v>
      </c>
      <c r="AT347" t="s">
        <v>3931</v>
      </c>
      <c r="BA347" t="str" cm="1">
        <f t="array" ref="BA347">IFERROR(INDEX(B$4:B$296,SMALL(IF(EXACT(RIGHT($B$4:$B$296,6),"- CLIA"),ROW(B$4:B$296)-ROW(B$4)+1),ROW(346:346))),"")</f>
        <v/>
      </c>
    </row>
    <row r="348" spans="3:53" x14ac:dyDescent="0.35">
      <c r="C348" t="s">
        <v>4739</v>
      </c>
      <c r="AB348" t="s">
        <v>4740</v>
      </c>
      <c r="AC348" t="s">
        <v>4741</v>
      </c>
      <c r="AE348" t="s">
        <v>4742</v>
      </c>
      <c r="AF348" t="s">
        <v>4743</v>
      </c>
      <c r="AO348" t="s">
        <v>3836</v>
      </c>
      <c r="AP348" t="s">
        <v>4570</v>
      </c>
      <c r="AT348" t="s">
        <v>3365</v>
      </c>
      <c r="BA348" t="str" cm="1">
        <f t="array" ref="BA348">IFERROR(INDEX(B$4:B$296,SMALL(IF(EXACT(RIGHT($B$4:$B$296,6),"- CLIA"),ROW(B$4:B$296)-ROW(B$4)+1),ROW(347:347))),"")</f>
        <v/>
      </c>
    </row>
    <row r="349" spans="3:53" x14ac:dyDescent="0.35">
      <c r="C349" t="s">
        <v>4744</v>
      </c>
      <c r="AB349" t="s">
        <v>4745</v>
      </c>
      <c r="AC349" t="s">
        <v>4746</v>
      </c>
      <c r="AE349" t="s">
        <v>4747</v>
      </c>
      <c r="AF349" t="s">
        <v>4748</v>
      </c>
      <c r="AO349" t="s">
        <v>3845</v>
      </c>
      <c r="AP349" t="s">
        <v>4574</v>
      </c>
      <c r="AT349" t="s">
        <v>3375</v>
      </c>
      <c r="BA349" t="str" cm="1">
        <f t="array" ref="BA349">IFERROR(INDEX(B$4:B$296,SMALL(IF(EXACT(RIGHT($B$4:$B$296,6),"- CLIA"),ROW(B$4:B$296)-ROW(B$4)+1),ROW(348:348))),"")</f>
        <v/>
      </c>
    </row>
    <row r="350" spans="3:53" x14ac:dyDescent="0.35">
      <c r="C350" t="s">
        <v>4749</v>
      </c>
      <c r="AB350" t="s">
        <v>4750</v>
      </c>
      <c r="AC350" t="s">
        <v>4751</v>
      </c>
      <c r="AE350" t="s">
        <v>4752</v>
      </c>
      <c r="AF350" t="s">
        <v>4753</v>
      </c>
      <c r="AO350" t="s">
        <v>3854</v>
      </c>
      <c r="AP350" t="s">
        <v>4578</v>
      </c>
      <c r="AT350" t="s">
        <v>3386</v>
      </c>
      <c r="BA350" t="str" cm="1">
        <f t="array" ref="BA350">IFERROR(INDEX(B$4:B$296,SMALL(IF(EXACT(RIGHT($B$4:$B$296,6),"- CLIA"),ROW(B$4:B$296)-ROW(B$4)+1),ROW(349:349))),"")</f>
        <v/>
      </c>
    </row>
    <row r="351" spans="3:53" x14ac:dyDescent="0.35">
      <c r="C351" t="s">
        <v>4754</v>
      </c>
      <c r="AB351" t="s">
        <v>4755</v>
      </c>
      <c r="AC351" t="s">
        <v>4756</v>
      </c>
      <c r="AE351" t="s">
        <v>4757</v>
      </c>
      <c r="AF351" t="s">
        <v>4758</v>
      </c>
      <c r="AO351" t="s">
        <v>3862</v>
      </c>
      <c r="AP351" t="s">
        <v>4583</v>
      </c>
      <c r="AT351" t="s">
        <v>3396</v>
      </c>
      <c r="BA351" t="str" cm="1">
        <f t="array" ref="BA351">IFERROR(INDEX(B$4:B$296,SMALL(IF(EXACT(RIGHT($B$4:$B$296,6),"- CLIA"),ROW(B$4:B$296)-ROW(B$4)+1),ROW(350:350))),"")</f>
        <v/>
      </c>
    </row>
    <row r="352" spans="3:53" x14ac:dyDescent="0.35">
      <c r="C352" t="s">
        <v>4759</v>
      </c>
      <c r="AB352" t="s">
        <v>4760</v>
      </c>
      <c r="AC352" t="s">
        <v>4761</v>
      </c>
      <c r="AE352" t="s">
        <v>4762</v>
      </c>
      <c r="AF352" t="s">
        <v>4763</v>
      </c>
      <c r="AO352" t="s">
        <v>3870</v>
      </c>
      <c r="AP352" t="s">
        <v>4588</v>
      </c>
      <c r="AT352" t="s">
        <v>3407</v>
      </c>
      <c r="BA352" t="str" cm="1">
        <f t="array" ref="BA352">IFERROR(INDEX(B$4:B$296,SMALL(IF(EXACT(RIGHT($B$4:$B$296,6),"- CLIA"),ROW(B$4:B$296)-ROW(B$4)+1),ROW(351:351))),"")</f>
        <v/>
      </c>
    </row>
    <row r="353" spans="3:53" x14ac:dyDescent="0.35">
      <c r="C353" t="s">
        <v>4764</v>
      </c>
      <c r="AB353" t="s">
        <v>4765</v>
      </c>
      <c r="AC353" t="s">
        <v>4766</v>
      </c>
      <c r="AE353" t="s">
        <v>4767</v>
      </c>
      <c r="AF353" t="s">
        <v>4768</v>
      </c>
      <c r="AO353" t="s">
        <v>3878</v>
      </c>
      <c r="AP353" t="s">
        <v>4593</v>
      </c>
      <c r="AT353" t="s">
        <v>3417</v>
      </c>
      <c r="BA353" t="str" cm="1">
        <f t="array" ref="BA353">IFERROR(INDEX(B$4:B$296,SMALL(IF(EXACT(RIGHT($B$4:$B$296,6),"- CLIA"),ROW(B$4:B$296)-ROW(B$4)+1),ROW(352:352))),"")</f>
        <v/>
      </c>
    </row>
    <row r="354" spans="3:53" x14ac:dyDescent="0.35">
      <c r="C354" t="s">
        <v>4769</v>
      </c>
      <c r="AB354" t="s">
        <v>4770</v>
      </c>
      <c r="AC354" t="s">
        <v>4771</v>
      </c>
      <c r="AE354" t="s">
        <v>4772</v>
      </c>
      <c r="AF354" t="s">
        <v>4773</v>
      </c>
      <c r="AO354" t="s">
        <v>3887</v>
      </c>
      <c r="AP354" t="s">
        <v>4597</v>
      </c>
      <c r="AT354" t="s">
        <v>3427</v>
      </c>
      <c r="BA354" t="str" cm="1">
        <f t="array" ref="BA354">IFERROR(INDEX(B$4:B$296,SMALL(IF(EXACT(RIGHT($B$4:$B$296,6),"- CLIA"),ROW(B$4:B$296)-ROW(B$4)+1),ROW(353:353))),"")</f>
        <v/>
      </c>
    </row>
    <row r="355" spans="3:53" x14ac:dyDescent="0.35">
      <c r="C355" t="s">
        <v>4774</v>
      </c>
      <c r="AB355" t="s">
        <v>4775</v>
      </c>
      <c r="AC355" t="s">
        <v>4776</v>
      </c>
      <c r="AE355" t="s">
        <v>4777</v>
      </c>
      <c r="AF355" t="s">
        <v>4778</v>
      </c>
      <c r="AO355" t="s">
        <v>3896</v>
      </c>
      <c r="AP355" t="s">
        <v>4601</v>
      </c>
      <c r="AT355" t="s">
        <v>3437</v>
      </c>
      <c r="BA355" t="str" cm="1">
        <f t="array" ref="BA355">IFERROR(INDEX(B$4:B$296,SMALL(IF(EXACT(RIGHT($B$4:$B$296,6),"- CLIA"),ROW(B$4:B$296)-ROW(B$4)+1),ROW(354:354))),"")</f>
        <v/>
      </c>
    </row>
    <row r="356" spans="3:53" x14ac:dyDescent="0.35">
      <c r="C356" t="s">
        <v>4779</v>
      </c>
      <c r="AB356" t="s">
        <v>4780</v>
      </c>
      <c r="AC356" t="s">
        <v>1565</v>
      </c>
      <c r="AE356" t="s">
        <v>4781</v>
      </c>
      <c r="AF356" t="s">
        <v>4782</v>
      </c>
      <c r="AO356" t="s">
        <v>3904</v>
      </c>
      <c r="AP356" t="s">
        <v>4605</v>
      </c>
      <c r="AT356" t="s">
        <v>3447</v>
      </c>
      <c r="BA356" t="str" cm="1">
        <f t="array" ref="BA356">IFERROR(INDEX(B$4:B$296,SMALL(IF(EXACT(RIGHT($B$4:$B$296,6),"- CLIA"),ROW(B$4:B$296)-ROW(B$4)+1),ROW(355:355))),"")</f>
        <v/>
      </c>
    </row>
    <row r="357" spans="3:53" x14ac:dyDescent="0.35">
      <c r="C357" t="s">
        <v>4783</v>
      </c>
      <c r="AB357" t="s">
        <v>4784</v>
      </c>
      <c r="AC357" t="s">
        <v>1541</v>
      </c>
      <c r="AE357" t="s">
        <v>4785</v>
      </c>
      <c r="AF357" t="s">
        <v>4786</v>
      </c>
      <c r="AO357" t="s">
        <v>3913</v>
      </c>
      <c r="AP357" t="s">
        <v>4609</v>
      </c>
      <c r="AT357" t="s">
        <v>3458</v>
      </c>
      <c r="BA357" t="str" cm="1">
        <f t="array" ref="BA357">IFERROR(INDEX(B$4:B$296,SMALL(IF(EXACT(RIGHT($B$4:$B$296,6),"- CLIA"),ROW(B$4:B$296)-ROW(B$4)+1),ROW(356:356))),"")</f>
        <v/>
      </c>
    </row>
    <row r="358" spans="3:53" x14ac:dyDescent="0.35">
      <c r="C358" t="s">
        <v>4787</v>
      </c>
      <c r="AB358" t="s">
        <v>4788</v>
      </c>
      <c r="AC358" t="s">
        <v>1518</v>
      </c>
      <c r="AE358" t="s">
        <v>4789</v>
      </c>
      <c r="AF358" t="s">
        <v>4790</v>
      </c>
      <c r="AO358" t="s">
        <v>3922</v>
      </c>
      <c r="AP358" t="s">
        <v>4613</v>
      </c>
      <c r="AT358" t="s">
        <v>3468</v>
      </c>
      <c r="BA358" t="str" cm="1">
        <f t="array" ref="BA358">IFERROR(INDEX(B$4:B$296,SMALL(IF(EXACT(RIGHT($B$4:$B$296,6),"- CLIA"),ROW(B$4:B$296)-ROW(B$4)+1),ROW(357:357))),"")</f>
        <v/>
      </c>
    </row>
    <row r="359" spans="3:53" x14ac:dyDescent="0.35">
      <c r="C359" t="s">
        <v>4791</v>
      </c>
      <c r="AB359" t="s">
        <v>4792</v>
      </c>
      <c r="AC359" t="s">
        <v>2114</v>
      </c>
      <c r="AE359" t="s">
        <v>4793</v>
      </c>
      <c r="AF359" t="s">
        <v>4794</v>
      </c>
      <c r="AO359" t="s">
        <v>3930</v>
      </c>
      <c r="AP359" t="s">
        <v>4617</v>
      </c>
      <c r="AT359" t="s">
        <v>3479</v>
      </c>
      <c r="BA359" t="str" cm="1">
        <f t="array" ref="BA359">IFERROR(INDEX(B$4:B$296,SMALL(IF(EXACT(RIGHT($B$4:$B$296,6),"- CLIA"),ROW(B$4:B$296)-ROW(B$4)+1),ROW(358:358))),"")</f>
        <v/>
      </c>
    </row>
    <row r="360" spans="3:53" x14ac:dyDescent="0.35">
      <c r="C360" t="s">
        <v>4795</v>
      </c>
      <c r="AB360" t="s">
        <v>4796</v>
      </c>
      <c r="AC360" t="s">
        <v>1255</v>
      </c>
      <c r="AE360" t="s">
        <v>4797</v>
      </c>
      <c r="AF360" t="s">
        <v>4798</v>
      </c>
      <c r="AO360" t="s">
        <v>3939</v>
      </c>
      <c r="AP360" t="s">
        <v>4621</v>
      </c>
      <c r="AT360" t="s">
        <v>3489</v>
      </c>
      <c r="BA360" t="str" cm="1">
        <f t="array" ref="BA360">IFERROR(INDEX(B$4:B$296,SMALL(IF(EXACT(RIGHT($B$4:$B$296,6),"- CLIA"),ROW(B$4:B$296)-ROW(B$4)+1),ROW(359:359))),"")</f>
        <v/>
      </c>
    </row>
    <row r="361" spans="3:53" x14ac:dyDescent="0.35">
      <c r="C361" t="s">
        <v>4799</v>
      </c>
      <c r="AB361" t="s">
        <v>4800</v>
      </c>
      <c r="AC361" t="s">
        <v>4801</v>
      </c>
      <c r="AE361" t="s">
        <v>4802</v>
      </c>
      <c r="AF361" t="s">
        <v>4803</v>
      </c>
      <c r="AO361" t="s">
        <v>3948</v>
      </c>
      <c r="AP361" t="s">
        <v>4625</v>
      </c>
      <c r="AT361" t="s">
        <v>3499</v>
      </c>
      <c r="BA361" t="str" cm="1">
        <f t="array" ref="BA361">IFERROR(INDEX(B$4:B$296,SMALL(IF(EXACT(RIGHT($B$4:$B$296,6),"- CLIA"),ROW(B$4:B$296)-ROW(B$4)+1),ROW(360:360))),"")</f>
        <v/>
      </c>
    </row>
    <row r="362" spans="3:53" x14ac:dyDescent="0.35">
      <c r="C362" t="s">
        <v>4804</v>
      </c>
      <c r="AB362" t="s">
        <v>4805</v>
      </c>
      <c r="AC362" t="s">
        <v>4806</v>
      </c>
      <c r="AE362" t="s">
        <v>4807</v>
      </c>
      <c r="AF362" t="s">
        <v>4808</v>
      </c>
      <c r="AO362" t="s">
        <v>3957</v>
      </c>
      <c r="AP362" t="s">
        <v>4629</v>
      </c>
      <c r="AT362" t="s">
        <v>3509</v>
      </c>
      <c r="BA362" t="str" cm="1">
        <f t="array" ref="BA362">IFERROR(INDEX(B$4:B$296,SMALL(IF(EXACT(RIGHT($B$4:$B$296,6),"- CLIA"),ROW(B$4:B$296)-ROW(B$4)+1),ROW(361:361))),"")</f>
        <v/>
      </c>
    </row>
    <row r="363" spans="3:53" x14ac:dyDescent="0.35">
      <c r="C363" t="s">
        <v>4809</v>
      </c>
      <c r="AB363" t="s">
        <v>4810</v>
      </c>
      <c r="AC363" t="s">
        <v>4811</v>
      </c>
      <c r="AE363" t="s">
        <v>4812</v>
      </c>
      <c r="AF363" t="s">
        <v>4813</v>
      </c>
      <c r="AO363" t="s">
        <v>3965</v>
      </c>
      <c r="AP363" t="s">
        <v>4633</v>
      </c>
      <c r="AT363" t="s">
        <v>3520</v>
      </c>
      <c r="BA363" t="str" cm="1">
        <f t="array" ref="BA363">IFERROR(INDEX(B$4:B$296,SMALL(IF(EXACT(RIGHT($B$4:$B$296,6),"- CLIA"),ROW(B$4:B$296)-ROW(B$4)+1),ROW(362:362))),"")</f>
        <v/>
      </c>
    </row>
    <row r="364" spans="3:53" x14ac:dyDescent="0.35">
      <c r="C364" t="s">
        <v>4814</v>
      </c>
      <c r="AB364" t="s">
        <v>4815</v>
      </c>
      <c r="AC364" t="s">
        <v>3378</v>
      </c>
      <c r="AE364" t="s">
        <v>4816</v>
      </c>
      <c r="AF364" t="s">
        <v>4817</v>
      </c>
      <c r="AO364" t="s">
        <v>3974</v>
      </c>
      <c r="AP364" t="s">
        <v>4637</v>
      </c>
      <c r="AT364" t="s">
        <v>3531</v>
      </c>
      <c r="BA364" t="str" cm="1">
        <f t="array" ref="BA364">IFERROR(INDEX(B$4:B$296,SMALL(IF(EXACT(RIGHT($B$4:$B$296,6),"- CLIA"),ROW(B$4:B$296)-ROW(B$4)+1),ROW(363:363))),"")</f>
        <v/>
      </c>
    </row>
    <row r="365" spans="3:53" x14ac:dyDescent="0.35">
      <c r="C365" t="s">
        <v>4818</v>
      </c>
      <c r="AB365" t="s">
        <v>4819</v>
      </c>
      <c r="AC365" t="s">
        <v>3357</v>
      </c>
      <c r="AE365" t="s">
        <v>4820</v>
      </c>
      <c r="AF365" t="s">
        <v>4821</v>
      </c>
      <c r="AO365" t="s">
        <v>3982</v>
      </c>
      <c r="AP365" t="s">
        <v>4641</v>
      </c>
      <c r="AT365" t="s">
        <v>3542</v>
      </c>
      <c r="BA365" t="str" cm="1">
        <f t="array" ref="BA365">IFERROR(INDEX(B$4:B$296,SMALL(IF(EXACT(RIGHT($B$4:$B$296,6),"- CLIA"),ROW(B$4:B$296)-ROW(B$4)+1),ROW(364:364))),"")</f>
        <v/>
      </c>
    </row>
    <row r="366" spans="3:53" x14ac:dyDescent="0.35">
      <c r="C366" t="s">
        <v>4822</v>
      </c>
      <c r="AB366" t="s">
        <v>4823</v>
      </c>
      <c r="AC366" t="s">
        <v>3399</v>
      </c>
      <c r="AE366" t="s">
        <v>4824</v>
      </c>
      <c r="AF366" t="s">
        <v>4825</v>
      </c>
      <c r="AO366" t="s">
        <v>3990</v>
      </c>
      <c r="AP366" t="s">
        <v>4645</v>
      </c>
      <c r="AT366" t="s">
        <v>3552</v>
      </c>
      <c r="BA366" t="str" cm="1">
        <f t="array" ref="BA366">IFERROR(INDEX(B$4:B$296,SMALL(IF(EXACT(RIGHT($B$4:$B$296,6),"- CLIA"),ROW(B$4:B$296)-ROW(B$4)+1),ROW(365:365))),"")</f>
        <v/>
      </c>
    </row>
    <row r="367" spans="3:53" x14ac:dyDescent="0.35">
      <c r="C367" t="s">
        <v>4826</v>
      </c>
      <c r="AB367" t="s">
        <v>4827</v>
      </c>
      <c r="AC367" t="s">
        <v>4828</v>
      </c>
      <c r="AE367" t="s">
        <v>4829</v>
      </c>
      <c r="AF367" t="s">
        <v>4830</v>
      </c>
      <c r="AO367" t="s">
        <v>3998</v>
      </c>
      <c r="AP367" t="s">
        <v>4649</v>
      </c>
      <c r="AT367" t="s">
        <v>3940</v>
      </c>
      <c r="BA367" t="str" cm="1">
        <f t="array" ref="BA367">IFERROR(INDEX(B$4:B$296,SMALL(IF(EXACT(RIGHT($B$4:$B$296,6),"- CLIA"),ROW(B$4:B$296)-ROW(B$4)+1),ROW(366:366))),"")</f>
        <v/>
      </c>
    </row>
    <row r="368" spans="3:53" x14ac:dyDescent="0.35">
      <c r="C368" t="s">
        <v>4831</v>
      </c>
      <c r="AB368" t="s">
        <v>4832</v>
      </c>
      <c r="AC368" t="s">
        <v>4833</v>
      </c>
      <c r="AE368" t="s">
        <v>4834</v>
      </c>
      <c r="AF368" t="s">
        <v>4835</v>
      </c>
      <c r="AO368" t="s">
        <v>4006</v>
      </c>
      <c r="AP368" t="s">
        <v>4653</v>
      </c>
      <c r="AT368" t="s">
        <v>3949</v>
      </c>
      <c r="BA368" t="str" cm="1">
        <f t="array" ref="BA368">IFERROR(INDEX(B$4:B$296,SMALL(IF(EXACT(RIGHT($B$4:$B$296,6),"- CLIA"),ROW(B$4:B$296)-ROW(B$4)+1),ROW(367:367))),"")</f>
        <v/>
      </c>
    </row>
    <row r="369" spans="3:53" x14ac:dyDescent="0.35">
      <c r="C369" t="s">
        <v>4836</v>
      </c>
      <c r="AB369" t="s">
        <v>4837</v>
      </c>
      <c r="AC369" t="s">
        <v>4838</v>
      </c>
      <c r="AE369" t="s">
        <v>4839</v>
      </c>
      <c r="AF369" t="s">
        <v>4840</v>
      </c>
      <c r="AO369" t="s">
        <v>4014</v>
      </c>
      <c r="AP369" t="s">
        <v>4657</v>
      </c>
      <c r="AT369" t="s">
        <v>3958</v>
      </c>
      <c r="BA369" t="str" cm="1">
        <f t="array" ref="BA369">IFERROR(INDEX(B$4:B$296,SMALL(IF(EXACT(RIGHT($B$4:$B$296,6),"- CLIA"),ROW(B$4:B$296)-ROW(B$4)+1),ROW(368:368))),"")</f>
        <v/>
      </c>
    </row>
    <row r="370" spans="3:53" x14ac:dyDescent="0.35">
      <c r="C370" t="s">
        <v>4841</v>
      </c>
      <c r="AB370" t="s">
        <v>4842</v>
      </c>
      <c r="AC370" t="s">
        <v>4843</v>
      </c>
      <c r="AE370" t="s">
        <v>4844</v>
      </c>
      <c r="AF370" t="s">
        <v>4845</v>
      </c>
      <c r="AO370" t="s">
        <v>4022</v>
      </c>
      <c r="AP370" t="s">
        <v>4661</v>
      </c>
      <c r="AT370" t="s">
        <v>3966</v>
      </c>
      <c r="BA370" t="str" cm="1">
        <f t="array" ref="BA370">IFERROR(INDEX(B$4:B$296,SMALL(IF(EXACT(RIGHT($B$4:$B$296,6),"- CLIA"),ROW(B$4:B$296)-ROW(B$4)+1),ROW(369:369))),"")</f>
        <v/>
      </c>
    </row>
    <row r="371" spans="3:53" ht="15.5" x14ac:dyDescent="0.35">
      <c r="C371" t="s">
        <v>4846</v>
      </c>
      <c r="AB371" t="s">
        <v>4847</v>
      </c>
      <c r="AC371" t="s">
        <v>4848</v>
      </c>
      <c r="AE371" t="s">
        <v>4849</v>
      </c>
      <c r="AF371" t="s">
        <v>4850</v>
      </c>
      <c r="AO371" t="s">
        <v>4030</v>
      </c>
      <c r="AP371" t="s">
        <v>4665</v>
      </c>
      <c r="AT371" s="76" t="s">
        <v>3975</v>
      </c>
      <c r="BA371" t="str" cm="1">
        <f t="array" ref="BA371">IFERROR(INDEX(B$4:B$296,SMALL(IF(EXACT(RIGHT($B$4:$B$296,6),"- CLIA"),ROW(B$4:B$296)-ROW(B$4)+1),ROW(370:370))),"")</f>
        <v/>
      </c>
    </row>
    <row r="372" spans="3:53" x14ac:dyDescent="0.35">
      <c r="C372" t="s">
        <v>4851</v>
      </c>
      <c r="AB372" t="s">
        <v>4852</v>
      </c>
      <c r="AC372" t="s">
        <v>4853</v>
      </c>
      <c r="AE372" t="s">
        <v>4854</v>
      </c>
      <c r="AF372" t="s">
        <v>4855</v>
      </c>
      <c r="AO372" t="s">
        <v>4039</v>
      </c>
      <c r="AP372" t="s">
        <v>4669</v>
      </c>
      <c r="AT372" t="s">
        <v>3562</v>
      </c>
      <c r="BA372" t="str" cm="1">
        <f t="array" ref="BA372">IFERROR(INDEX(B$4:B$296,SMALL(IF(EXACT(RIGHT($B$4:$B$296,6),"- CLIA"),ROW(B$4:B$296)-ROW(B$4)+1),ROW(371:371))),"")</f>
        <v/>
      </c>
    </row>
    <row r="373" spans="3:53" x14ac:dyDescent="0.35">
      <c r="C373" t="s">
        <v>4856</v>
      </c>
      <c r="AB373" t="s">
        <v>4857</v>
      </c>
      <c r="AC373" t="s">
        <v>4858</v>
      </c>
      <c r="AE373" t="s">
        <v>4859</v>
      </c>
      <c r="AF373" t="s">
        <v>4860</v>
      </c>
      <c r="AO373" t="s">
        <v>4048</v>
      </c>
      <c r="AP373" t="s">
        <v>4673</v>
      </c>
      <c r="AT373" t="s">
        <v>3983</v>
      </c>
      <c r="BA373" t="str" cm="1">
        <f t="array" ref="BA373">IFERROR(INDEX(B$4:B$296,SMALL(IF(EXACT(RIGHT($B$4:$B$296,6),"- CLIA"),ROW(B$4:B$296)-ROW(B$4)+1),ROW(372:372))),"")</f>
        <v/>
      </c>
    </row>
    <row r="374" spans="3:53" x14ac:dyDescent="0.35">
      <c r="C374" t="s">
        <v>4861</v>
      </c>
      <c r="AB374" t="s">
        <v>4862</v>
      </c>
      <c r="AC374" t="s">
        <v>4863</v>
      </c>
      <c r="AE374" t="s">
        <v>4864</v>
      </c>
      <c r="AF374" t="s">
        <v>4865</v>
      </c>
      <c r="AO374" t="s">
        <v>4057</v>
      </c>
      <c r="AP374" t="s">
        <v>4678</v>
      </c>
      <c r="AT374" t="s">
        <v>3991</v>
      </c>
      <c r="BA374" t="str" cm="1">
        <f t="array" ref="BA374">IFERROR(INDEX(B$4:B$296,SMALL(IF(EXACT(RIGHT($B$4:$B$296,6),"- CLIA"),ROW(B$4:B$296)-ROW(B$4)+1),ROW(373:373))),"")</f>
        <v/>
      </c>
    </row>
    <row r="375" spans="3:53" x14ac:dyDescent="0.35">
      <c r="C375" t="s">
        <v>4866</v>
      </c>
      <c r="AB375" t="s">
        <v>4867</v>
      </c>
      <c r="AC375" t="s">
        <v>4868</v>
      </c>
      <c r="AE375" t="s">
        <v>4869</v>
      </c>
      <c r="AF375" t="s">
        <v>4870</v>
      </c>
      <c r="AO375" t="s">
        <v>4065</v>
      </c>
      <c r="AP375" t="s">
        <v>4683</v>
      </c>
      <c r="AT375" t="s">
        <v>3999</v>
      </c>
      <c r="BA375" t="str" cm="1">
        <f t="array" ref="BA375">IFERROR(INDEX(B$4:B$296,SMALL(IF(EXACT(RIGHT($B$4:$B$296,6),"- CLIA"),ROW(B$4:B$296)-ROW(B$4)+1),ROW(374:374))),"")</f>
        <v/>
      </c>
    </row>
    <row r="376" spans="3:53" x14ac:dyDescent="0.35">
      <c r="C376" t="s">
        <v>852</v>
      </c>
      <c r="AB376" s="5" t="s">
        <v>4871</v>
      </c>
      <c r="AC376" t="s">
        <v>4872</v>
      </c>
      <c r="AE376" t="s">
        <v>4873</v>
      </c>
      <c r="AF376" t="s">
        <v>4874</v>
      </c>
      <c r="AO376" t="s">
        <v>4073</v>
      </c>
      <c r="AP376" t="s">
        <v>4688</v>
      </c>
      <c r="AT376" t="s">
        <v>4007</v>
      </c>
      <c r="BA376" t="str" cm="1">
        <f t="array" ref="BA376">IFERROR(INDEX(B$4:B$296,SMALL(IF(EXACT(RIGHT($B$4:$B$296,6),"- CLIA"),ROW(B$4:B$296)-ROW(B$4)+1),ROW(375:375))),"")</f>
        <v/>
      </c>
    </row>
    <row r="377" spans="3:53" x14ac:dyDescent="0.35">
      <c r="C377" t="s">
        <v>4875</v>
      </c>
      <c r="AB377" s="5" t="s">
        <v>4876</v>
      </c>
      <c r="AC377" t="s">
        <v>4877</v>
      </c>
      <c r="AE377" t="s">
        <v>4878</v>
      </c>
      <c r="AF377" t="s">
        <v>4879</v>
      </c>
      <c r="AO377" t="s">
        <v>4081</v>
      </c>
      <c r="AP377" t="s">
        <v>4693</v>
      </c>
      <c r="AT377" t="s">
        <v>4015</v>
      </c>
      <c r="BA377" t="str" cm="1">
        <f t="array" ref="BA377">IFERROR(INDEX(B$4:B$296,SMALL(IF(EXACT(RIGHT($B$4:$B$296,6),"- CLIA"),ROW(B$4:B$296)-ROW(B$4)+1),ROW(376:376))),"")</f>
        <v/>
      </c>
    </row>
    <row r="378" spans="3:53" x14ac:dyDescent="0.35">
      <c r="C378" t="s">
        <v>4880</v>
      </c>
      <c r="AB378" s="59" t="s">
        <v>4881</v>
      </c>
      <c r="AC378" t="s">
        <v>4882</v>
      </c>
      <c r="AE378" t="s">
        <v>4883</v>
      </c>
      <c r="AF378" t="s">
        <v>4884</v>
      </c>
      <c r="AO378" t="s">
        <v>4089</v>
      </c>
      <c r="AP378" t="s">
        <v>4698</v>
      </c>
      <c r="AT378" t="s">
        <v>4023</v>
      </c>
      <c r="BA378" t="str" cm="1">
        <f t="array" ref="BA378">IFERROR(INDEX(B$4:B$296,SMALL(IF(EXACT(RIGHT($B$4:$B$296,6),"- CLIA"),ROW(B$4:B$296)-ROW(B$4)+1),ROW(377:377))),"")</f>
        <v/>
      </c>
    </row>
    <row r="379" spans="3:53" x14ac:dyDescent="0.35">
      <c r="C379" t="s">
        <v>4885</v>
      </c>
      <c r="AB379" t="s">
        <v>4886</v>
      </c>
      <c r="AC379" t="s">
        <v>4887</v>
      </c>
      <c r="AE379" t="s">
        <v>4888</v>
      </c>
      <c r="AF379" t="s">
        <v>4889</v>
      </c>
      <c r="AO379" t="s">
        <v>4098</v>
      </c>
      <c r="AP379" t="s">
        <v>4703</v>
      </c>
      <c r="AT379" t="s">
        <v>4031</v>
      </c>
      <c r="BA379" t="str" cm="1">
        <f t="array" ref="BA379">IFERROR(INDEX(B$4:B$296,SMALL(IF(EXACT(RIGHT($B$4:$B$296,6),"- CLIA"),ROW(B$4:B$296)-ROW(B$4)+1),ROW(378:378))),"")</f>
        <v/>
      </c>
    </row>
    <row r="380" spans="3:53" x14ac:dyDescent="0.35">
      <c r="C380" t="s">
        <v>4890</v>
      </c>
      <c r="AB380" s="5" t="s">
        <v>4891</v>
      </c>
      <c r="AC380" t="s">
        <v>4892</v>
      </c>
      <c r="AE380" t="s">
        <v>4893</v>
      </c>
      <c r="AF380" t="s">
        <v>4894</v>
      </c>
      <c r="AO380" t="s">
        <v>4107</v>
      </c>
      <c r="AP380" t="s">
        <v>4708</v>
      </c>
      <c r="AT380" t="s">
        <v>1228</v>
      </c>
      <c r="BA380" t="str" cm="1">
        <f t="array" ref="BA380">IFERROR(INDEX(B$4:B$296,SMALL(IF(EXACT(RIGHT($B$4:$B$296,6),"- CLIA"),ROW(B$4:B$296)-ROW(B$4)+1),ROW(379:379))),"")</f>
        <v/>
      </c>
    </row>
    <row r="381" spans="3:53" x14ac:dyDescent="0.35">
      <c r="C381" t="s">
        <v>4895</v>
      </c>
      <c r="AB381" s="59" t="s">
        <v>4896</v>
      </c>
      <c r="AC381" t="s">
        <v>4897</v>
      </c>
      <c r="AE381" t="s">
        <v>4898</v>
      </c>
      <c r="AF381" t="s">
        <v>4899</v>
      </c>
      <c r="AO381" t="s">
        <v>4116</v>
      </c>
      <c r="AP381" t="s">
        <v>4713</v>
      </c>
      <c r="AT381" t="s">
        <v>3579</v>
      </c>
      <c r="BA381" t="str" cm="1">
        <f t="array" ref="BA381">IFERROR(INDEX(B$4:B$296,SMALL(IF(EXACT(RIGHT($B$4:$B$296,6),"- CLIA"),ROW(B$4:B$296)-ROW(B$4)+1),ROW(380:380))),"")</f>
        <v/>
      </c>
    </row>
    <row r="382" spans="3:53" x14ac:dyDescent="0.35">
      <c r="C382" t="s">
        <v>4900</v>
      </c>
      <c r="AB382" t="s">
        <v>4901</v>
      </c>
      <c r="AC382" t="s">
        <v>2966</v>
      </c>
      <c r="AE382" t="s">
        <v>4902</v>
      </c>
      <c r="AF382" t="s">
        <v>4903</v>
      </c>
      <c r="AO382" t="s">
        <v>4125</v>
      </c>
      <c r="AP382" t="s">
        <v>4718</v>
      </c>
      <c r="AT382" t="s">
        <v>3589</v>
      </c>
      <c r="BA382" t="str" cm="1">
        <f t="array" ref="BA382">IFERROR(INDEX(B$4:B$296,SMALL(IF(EXACT(RIGHT($B$4:$B$296,6),"- CLIA"),ROW(B$4:B$296)-ROW(B$4)+1),ROW(381:381))),"")</f>
        <v/>
      </c>
    </row>
    <row r="383" spans="3:53" x14ac:dyDescent="0.35">
      <c r="C383" t="s">
        <v>4904</v>
      </c>
      <c r="AB383" s="5" t="s">
        <v>4905</v>
      </c>
      <c r="AC383" t="s">
        <v>4906</v>
      </c>
      <c r="AE383" t="s">
        <v>4907</v>
      </c>
      <c r="AF383" t="s">
        <v>4908</v>
      </c>
      <c r="AO383" t="s">
        <v>4133</v>
      </c>
      <c r="AP383" t="s">
        <v>4723</v>
      </c>
      <c r="AT383" t="s">
        <v>3599</v>
      </c>
      <c r="BA383" t="str" cm="1">
        <f t="array" ref="BA383">IFERROR(INDEX(B$4:B$296,SMALL(IF(EXACT(RIGHT($B$4:$B$296,6),"- CLIA"),ROW(B$4:B$296)-ROW(B$4)+1),ROW(382:382))),"")</f>
        <v/>
      </c>
    </row>
    <row r="384" spans="3:53" x14ac:dyDescent="0.35">
      <c r="C384" t="s">
        <v>4909</v>
      </c>
      <c r="AB384" s="59" t="s">
        <v>4910</v>
      </c>
      <c r="AC384" t="s">
        <v>4911</v>
      </c>
      <c r="AE384" t="s">
        <v>4912</v>
      </c>
      <c r="AF384" t="s">
        <v>4913</v>
      </c>
      <c r="AO384" t="s">
        <v>4141</v>
      </c>
      <c r="AP384" t="s">
        <v>4728</v>
      </c>
      <c r="AT384" t="s">
        <v>3609</v>
      </c>
      <c r="BA384" t="str" cm="1">
        <f t="array" ref="BA384">IFERROR(INDEX(B$4:B$296,SMALL(IF(EXACT(RIGHT($B$4:$B$296,6),"- CLIA"),ROW(B$4:B$296)-ROW(B$4)+1),ROW(383:383))),"")</f>
        <v/>
      </c>
    </row>
    <row r="385" spans="3:53" x14ac:dyDescent="0.35">
      <c r="C385" t="s">
        <v>4914</v>
      </c>
      <c r="AB385" t="s">
        <v>4915</v>
      </c>
      <c r="AC385" t="s">
        <v>4916</v>
      </c>
      <c r="AE385" t="s">
        <v>4917</v>
      </c>
      <c r="AF385" t="s">
        <v>4918</v>
      </c>
      <c r="AO385" t="s">
        <v>4149</v>
      </c>
      <c r="AP385" t="s">
        <v>4733</v>
      </c>
      <c r="AT385" t="s">
        <v>3618</v>
      </c>
      <c r="BA385" t="str" cm="1">
        <f t="array" ref="BA385">IFERROR(INDEX(B$4:B$296,SMALL(IF(EXACT(RIGHT($B$4:$B$296,6),"- CLIA"),ROW(B$4:B$296)-ROW(B$4)+1),ROW(384:384))),"")</f>
        <v/>
      </c>
    </row>
    <row r="386" spans="3:53" x14ac:dyDescent="0.35">
      <c r="C386" t="s">
        <v>4919</v>
      </c>
      <c r="AB386" s="59" t="s">
        <v>4920</v>
      </c>
      <c r="AC386" t="s">
        <v>4921</v>
      </c>
      <c r="AE386" t="s">
        <v>4922</v>
      </c>
      <c r="AF386" t="s">
        <v>4923</v>
      </c>
      <c r="AO386" t="s">
        <v>4156</v>
      </c>
      <c r="AP386" t="s">
        <v>4738</v>
      </c>
      <c r="AT386" t="s">
        <v>3628</v>
      </c>
      <c r="BA386" t="str" cm="1">
        <f t="array" ref="BA386">IFERROR(INDEX(B$4:B$296,SMALL(IF(EXACT(RIGHT($B$4:$B$296,6),"- CLIA"),ROW(B$4:B$296)-ROW(B$4)+1),ROW(385:385))),"")</f>
        <v/>
      </c>
    </row>
    <row r="387" spans="3:53" x14ac:dyDescent="0.35">
      <c r="C387" t="s">
        <v>4924</v>
      </c>
      <c r="AB387" s="5" t="s">
        <v>4925</v>
      </c>
      <c r="AC387" t="s">
        <v>4926</v>
      </c>
      <c r="AE387" t="s">
        <v>4927</v>
      </c>
      <c r="AF387" t="s">
        <v>4928</v>
      </c>
      <c r="AO387" t="s">
        <v>4163</v>
      </c>
      <c r="AP387" t="s">
        <v>4743</v>
      </c>
      <c r="AT387" t="s">
        <v>2297</v>
      </c>
      <c r="BA387" t="str" cm="1">
        <f t="array" ref="BA387">IFERROR(INDEX(B$4:B$296,SMALL(IF(EXACT(RIGHT($B$4:$B$296,6),"- CLIA"),ROW(B$4:B$296)-ROW(B$4)+1),ROW(386:386))),"")</f>
        <v/>
      </c>
    </row>
    <row r="388" spans="3:53" x14ac:dyDescent="0.35">
      <c r="C388" t="s">
        <v>4929</v>
      </c>
      <c r="AB388" t="s">
        <v>4930</v>
      </c>
      <c r="AC388" t="s">
        <v>987</v>
      </c>
      <c r="AE388" t="s">
        <v>4931</v>
      </c>
      <c r="AF388" t="s">
        <v>4932</v>
      </c>
      <c r="AO388" t="s">
        <v>4171</v>
      </c>
      <c r="AP388" t="s">
        <v>4748</v>
      </c>
      <c r="AT388" t="s">
        <v>4040</v>
      </c>
      <c r="BA388" t="str" cm="1">
        <f t="array" ref="BA388">IFERROR(INDEX(B$4:B$296,SMALL(IF(EXACT(RIGHT($B$4:$B$296,6),"- CLIA"),ROW(B$4:B$296)-ROW(B$4)+1),ROW(387:387))),"")</f>
        <v/>
      </c>
    </row>
    <row r="389" spans="3:53" x14ac:dyDescent="0.35">
      <c r="C389" t="s">
        <v>4933</v>
      </c>
      <c r="AB389" t="s">
        <v>4934</v>
      </c>
      <c r="AC389" t="s">
        <v>4935</v>
      </c>
      <c r="AE389" t="s">
        <v>4936</v>
      </c>
      <c r="AF389" t="s">
        <v>4937</v>
      </c>
      <c r="AO389" t="s">
        <v>4178</v>
      </c>
      <c r="AP389" t="s">
        <v>4753</v>
      </c>
      <c r="AT389" t="s">
        <v>4049</v>
      </c>
      <c r="BA389" t="str" cm="1">
        <f t="array" ref="BA389">IFERROR(INDEX(B$4:B$296,SMALL(IF(EXACT(RIGHT($B$4:$B$296,6),"- CLIA"),ROW(B$4:B$296)-ROW(B$4)+1),ROW(388:388))),"")</f>
        <v/>
      </c>
    </row>
    <row r="390" spans="3:53" x14ac:dyDescent="0.35">
      <c r="C390" t="s">
        <v>4938</v>
      </c>
      <c r="AB390" s="5" t="s">
        <v>4939</v>
      </c>
      <c r="AC390" t="s">
        <v>4940</v>
      </c>
      <c r="AE390" t="s">
        <v>4941</v>
      </c>
      <c r="AF390" t="s">
        <v>4942</v>
      </c>
      <c r="AO390" t="s">
        <v>4185</v>
      </c>
      <c r="AP390" t="s">
        <v>4758</v>
      </c>
      <c r="AT390" t="s">
        <v>4058</v>
      </c>
      <c r="BA390" t="str" cm="1">
        <f t="array" ref="BA390">IFERROR(INDEX(B$4:B$296,SMALL(IF(EXACT(RIGHT($B$4:$B$296,6),"- CLIA"),ROW(B$4:B$296)-ROW(B$4)+1),ROW(389:389))),"")</f>
        <v/>
      </c>
    </row>
    <row r="391" spans="3:53" x14ac:dyDescent="0.35">
      <c r="C391" t="s">
        <v>4943</v>
      </c>
      <c r="AB391" s="59" t="s">
        <v>4944</v>
      </c>
      <c r="AC391" t="s">
        <v>4945</v>
      </c>
      <c r="AE391" t="s">
        <v>4946</v>
      </c>
      <c r="AF391" t="s">
        <v>4947</v>
      </c>
      <c r="AO391" t="s">
        <v>4192</v>
      </c>
      <c r="AP391" t="s">
        <v>4763</v>
      </c>
      <c r="AT391" t="s">
        <v>4066</v>
      </c>
      <c r="BA391" t="str" cm="1">
        <f t="array" ref="BA391">IFERROR(INDEX(B$4:B$296,SMALL(IF(EXACT(RIGHT($B$4:$B$296,6),"- CLIA"),ROW(B$4:B$296)-ROW(B$4)+1),ROW(390:390))),"")</f>
        <v/>
      </c>
    </row>
    <row r="392" spans="3:53" ht="15.5" x14ac:dyDescent="0.35">
      <c r="C392" t="s">
        <v>4948</v>
      </c>
      <c r="AB392" t="s">
        <v>4949</v>
      </c>
      <c r="AC392" t="s">
        <v>4950</v>
      </c>
      <c r="AE392" t="s">
        <v>4951</v>
      </c>
      <c r="AF392" t="s">
        <v>4952</v>
      </c>
      <c r="AO392" t="s">
        <v>4199</v>
      </c>
      <c r="AP392" t="s">
        <v>4768</v>
      </c>
      <c r="AT392" s="76" t="s">
        <v>4074</v>
      </c>
      <c r="BA392" t="str" cm="1">
        <f t="array" ref="BA392">IFERROR(INDEX(B$4:B$296,SMALL(IF(EXACT(RIGHT($B$4:$B$296,6),"- CLIA"),ROW(B$4:B$296)-ROW(B$4)+1),ROW(391:391))),"")</f>
        <v/>
      </c>
    </row>
    <row r="393" spans="3:53" ht="15.5" x14ac:dyDescent="0.35">
      <c r="C393" t="s">
        <v>4953</v>
      </c>
      <c r="AB393" t="s">
        <v>4954</v>
      </c>
      <c r="AC393" t="s">
        <v>4955</v>
      </c>
      <c r="AE393" t="s">
        <v>1970</v>
      </c>
      <c r="AF393" t="s">
        <v>4956</v>
      </c>
      <c r="AO393" t="s">
        <v>4206</v>
      </c>
      <c r="AP393" t="s">
        <v>4773</v>
      </c>
      <c r="AT393" s="76" t="s">
        <v>4082</v>
      </c>
      <c r="BA393" t="str" cm="1">
        <f t="array" ref="BA393">IFERROR(INDEX(B$4:B$296,SMALL(IF(EXACT(RIGHT($B$4:$B$296,6),"- CLIA"),ROW(B$4:B$296)-ROW(B$4)+1),ROW(392:392))),"")</f>
        <v/>
      </c>
    </row>
    <row r="394" spans="3:53" ht="15.5" x14ac:dyDescent="0.35">
      <c r="C394" t="s">
        <v>4957</v>
      </c>
      <c r="AB394" s="5" t="s">
        <v>4958</v>
      </c>
      <c r="AC394" t="s">
        <v>4959</v>
      </c>
      <c r="AE394" t="s">
        <v>4960</v>
      </c>
      <c r="AF394" t="s">
        <v>4961</v>
      </c>
      <c r="AO394" t="s">
        <v>4212</v>
      </c>
      <c r="AP394" t="s">
        <v>4778</v>
      </c>
      <c r="AT394" s="76" t="s">
        <v>4090</v>
      </c>
      <c r="BA394" t="str" cm="1">
        <f t="array" ref="BA394">IFERROR(INDEX(B$4:B$296,SMALL(IF(EXACT(RIGHT($B$4:$B$296,6),"- CLIA"),ROW(B$4:B$296)-ROW(B$4)+1),ROW(393:393))),"")</f>
        <v/>
      </c>
    </row>
    <row r="395" spans="3:53" ht="15.5" x14ac:dyDescent="0.35">
      <c r="C395" t="s">
        <v>4962</v>
      </c>
      <c r="AB395" s="59" t="s">
        <v>4963</v>
      </c>
      <c r="AC395" t="s">
        <v>4964</v>
      </c>
      <c r="AE395" t="s">
        <v>4965</v>
      </c>
      <c r="AF395" t="s">
        <v>4966</v>
      </c>
      <c r="AO395" t="s">
        <v>4219</v>
      </c>
      <c r="AP395" t="s">
        <v>4782</v>
      </c>
      <c r="AT395" s="76" t="s">
        <v>4099</v>
      </c>
      <c r="BA395" t="str" cm="1">
        <f t="array" ref="BA395">IFERROR(INDEX(B$4:B$296,SMALL(IF(EXACT(RIGHT($B$4:$B$296,6),"- CLIA"),ROW(B$4:B$296)-ROW(B$4)+1),ROW(394:394))),"")</f>
        <v/>
      </c>
    </row>
    <row r="396" spans="3:53" ht="15.5" x14ac:dyDescent="0.35">
      <c r="C396" t="s">
        <v>4967</v>
      </c>
      <c r="AB396" t="s">
        <v>4968</v>
      </c>
      <c r="AC396" t="s">
        <v>4969</v>
      </c>
      <c r="AE396" t="s">
        <v>4970</v>
      </c>
      <c r="AF396" t="s">
        <v>4971</v>
      </c>
      <c r="AO396" t="s">
        <v>4223</v>
      </c>
      <c r="AP396" t="s">
        <v>4786</v>
      </c>
      <c r="AT396" s="76" t="s">
        <v>4108</v>
      </c>
      <c r="BA396" t="str" cm="1">
        <f t="array" ref="BA396">IFERROR(INDEX(B$4:B$296,SMALL(IF(EXACT(RIGHT($B$4:$B$296,6),"- CLIA"),ROW(B$4:B$296)-ROW(B$4)+1),ROW(395:395))),"")</f>
        <v/>
      </c>
    </row>
    <row r="397" spans="3:53" ht="15.5" x14ac:dyDescent="0.35">
      <c r="C397" t="s">
        <v>4972</v>
      </c>
      <c r="AB397" s="5" t="s">
        <v>4973</v>
      </c>
      <c r="AC397" t="s">
        <v>4974</v>
      </c>
      <c r="AE397" t="s">
        <v>4975</v>
      </c>
      <c r="AF397" t="s">
        <v>4976</v>
      </c>
      <c r="AO397" t="s">
        <v>4230</v>
      </c>
      <c r="AP397" t="s">
        <v>4790</v>
      </c>
      <c r="AT397" s="76" t="s">
        <v>4117</v>
      </c>
      <c r="BA397" t="str" cm="1">
        <f t="array" ref="BA397">IFERROR(INDEX(B$4:B$296,SMALL(IF(EXACT(RIGHT($B$4:$B$296,6),"- CLIA"),ROW(B$4:B$296)-ROW(B$4)+1),ROW(396:396))),"")</f>
        <v/>
      </c>
    </row>
    <row r="398" spans="3:53" ht="15.5" x14ac:dyDescent="0.35">
      <c r="C398" t="s">
        <v>4977</v>
      </c>
      <c r="AB398" t="s">
        <v>4978</v>
      </c>
      <c r="AC398" t="s">
        <v>4979</v>
      </c>
      <c r="AE398" t="s">
        <v>4980</v>
      </c>
      <c r="AF398" t="s">
        <v>4981</v>
      </c>
      <c r="AO398" t="s">
        <v>4237</v>
      </c>
      <c r="AP398" t="s">
        <v>4794</v>
      </c>
      <c r="AT398" s="76" t="s">
        <v>4126</v>
      </c>
      <c r="BA398" t="str" cm="1">
        <f t="array" ref="BA398">IFERROR(INDEX(B$4:B$296,SMALL(IF(EXACT(RIGHT($B$4:$B$296,6),"- CLIA"),ROW(B$4:B$296)-ROW(B$4)+1),ROW(397:397))),"")</f>
        <v/>
      </c>
    </row>
    <row r="399" spans="3:53" ht="15.5" x14ac:dyDescent="0.35">
      <c r="C399" t="s">
        <v>4982</v>
      </c>
      <c r="AB399" t="s">
        <v>4983</v>
      </c>
      <c r="AC399" t="s">
        <v>4984</v>
      </c>
      <c r="AE399" t="s">
        <v>4985</v>
      </c>
      <c r="AF399" t="s">
        <v>4986</v>
      </c>
      <c r="AO399" t="s">
        <v>4244</v>
      </c>
      <c r="AP399" t="s">
        <v>4798</v>
      </c>
      <c r="AT399" s="76" t="s">
        <v>4134</v>
      </c>
      <c r="BA399" t="str" cm="1">
        <f t="array" ref="BA399">IFERROR(INDEX(B$4:B$296,SMALL(IF(EXACT(RIGHT($B$4:$B$296,6),"- CLIA"),ROW(B$4:B$296)-ROW(B$4)+1),ROW(398:398))),"")</f>
        <v/>
      </c>
    </row>
    <row r="400" spans="3:53" ht="15.5" x14ac:dyDescent="0.35">
      <c r="C400" t="s">
        <v>4987</v>
      </c>
      <c r="AB400" t="s">
        <v>4988</v>
      </c>
      <c r="AC400" t="s">
        <v>4989</v>
      </c>
      <c r="AE400" t="s">
        <v>4990</v>
      </c>
      <c r="AF400" t="s">
        <v>4991</v>
      </c>
      <c r="AO400" t="s">
        <v>4251</v>
      </c>
      <c r="AP400" t="s">
        <v>4803</v>
      </c>
      <c r="AT400" s="76" t="s">
        <v>2365</v>
      </c>
      <c r="BA400" t="str" cm="1">
        <f t="array" ref="BA400">IFERROR(INDEX(B$4:B$296,SMALL(IF(EXACT(RIGHT($B$4:$B$296,6),"- CLIA"),ROW(B$4:B$296)-ROW(B$4)+1),ROW(399:399))),"")</f>
        <v/>
      </c>
    </row>
    <row r="401" spans="3:53" ht="15.5" x14ac:dyDescent="0.35">
      <c r="C401" t="s">
        <v>4992</v>
      </c>
      <c r="AB401" t="s">
        <v>4993</v>
      </c>
      <c r="AC401" t="s">
        <v>4994</v>
      </c>
      <c r="AE401" t="s">
        <v>4995</v>
      </c>
      <c r="AF401" t="s">
        <v>4996</v>
      </c>
      <c r="AO401" t="s">
        <v>4258</v>
      </c>
      <c r="AP401" t="s">
        <v>4808</v>
      </c>
      <c r="AT401" s="76" t="s">
        <v>2399</v>
      </c>
      <c r="BA401" t="str" cm="1">
        <f t="array" ref="BA401">IFERROR(INDEX(B$4:B$296,SMALL(IF(EXACT(RIGHT($B$4:$B$296,6),"- CLIA"),ROW(B$4:B$296)-ROW(B$4)+1),ROW(400:400))),"")</f>
        <v/>
      </c>
    </row>
    <row r="402" spans="3:53" ht="15.5" x14ac:dyDescent="0.35">
      <c r="C402" t="s">
        <v>4997</v>
      </c>
      <c r="AB402" t="s">
        <v>4998</v>
      </c>
      <c r="AC402" t="s">
        <v>4999</v>
      </c>
      <c r="AE402" t="s">
        <v>5000</v>
      </c>
      <c r="AF402" t="s">
        <v>5001</v>
      </c>
      <c r="AO402" t="s">
        <v>4264</v>
      </c>
      <c r="AP402" t="s">
        <v>4813</v>
      </c>
      <c r="AT402" s="76" t="s">
        <v>2332</v>
      </c>
      <c r="BA402" t="str" cm="1">
        <f t="array" ref="BA402">IFERROR(INDEX(B$4:B$296,SMALL(IF(EXACT(RIGHT($B$4:$B$296,6),"- CLIA"),ROW(B$4:B$296)-ROW(B$4)+1),ROW(401:401))),"")</f>
        <v/>
      </c>
    </row>
    <row r="403" spans="3:53" ht="15.5" x14ac:dyDescent="0.35">
      <c r="C403" t="s">
        <v>5002</v>
      </c>
      <c r="AB403" t="s">
        <v>5003</v>
      </c>
      <c r="AC403" t="s">
        <v>5004</v>
      </c>
      <c r="AE403" t="s">
        <v>5005</v>
      </c>
      <c r="AF403" t="s">
        <v>5006</v>
      </c>
      <c r="AO403" t="s">
        <v>4269</v>
      </c>
      <c r="AP403" t="s">
        <v>4817</v>
      </c>
      <c r="AT403" s="76" t="s">
        <v>4142</v>
      </c>
      <c r="BA403" t="str" cm="1">
        <f t="array" ref="BA403">IFERROR(INDEX(B$4:B$296,SMALL(IF(EXACT(RIGHT($B$4:$B$296,6),"- CLIA"),ROW(B$4:B$296)-ROW(B$4)+1),ROW(402:402))),"")</f>
        <v/>
      </c>
    </row>
    <row r="404" spans="3:53" ht="15.5" x14ac:dyDescent="0.35">
      <c r="C404" t="s">
        <v>5007</v>
      </c>
      <c r="AB404" t="s">
        <v>5008</v>
      </c>
      <c r="AC404" t="s">
        <v>5009</v>
      </c>
      <c r="AE404" t="s">
        <v>5010</v>
      </c>
      <c r="AF404" t="s">
        <v>5011</v>
      </c>
      <c r="AO404" t="s">
        <v>4274</v>
      </c>
      <c r="AP404" t="s">
        <v>4821</v>
      </c>
      <c r="AT404" s="76" t="s">
        <v>2708</v>
      </c>
      <c r="BA404" t="str" cm="1">
        <f t="array" ref="BA404">IFERROR(INDEX(B$4:B$296,SMALL(IF(EXACT(RIGHT($B$4:$B$296,6),"- CLIA"),ROW(B$4:B$296)-ROW(B$4)+1),ROW(403:403))),"")</f>
        <v/>
      </c>
    </row>
    <row r="405" spans="3:53" ht="15.5" x14ac:dyDescent="0.35">
      <c r="C405" t="s">
        <v>5012</v>
      </c>
      <c r="AB405" t="s">
        <v>5013</v>
      </c>
      <c r="AC405" t="s">
        <v>5014</v>
      </c>
      <c r="AE405" t="s">
        <v>5015</v>
      </c>
      <c r="AF405" t="s">
        <v>5016</v>
      </c>
      <c r="AO405" t="s">
        <v>4280</v>
      </c>
      <c r="AP405" t="s">
        <v>4825</v>
      </c>
      <c r="AT405" s="76" t="s">
        <v>2644</v>
      </c>
      <c r="BA405" t="str" cm="1">
        <f t="array" ref="BA405">IFERROR(INDEX(B$4:B$296,SMALL(IF(EXACT(RIGHT($B$4:$B$296,6),"- CLIA"),ROW(B$4:B$296)-ROW(B$4)+1),ROW(404:404))),"")</f>
        <v/>
      </c>
    </row>
    <row r="406" spans="3:53" ht="15.5" x14ac:dyDescent="0.35">
      <c r="C406" t="s">
        <v>5017</v>
      </c>
      <c r="AB406" t="s">
        <v>5018</v>
      </c>
      <c r="AC406" t="s">
        <v>5019</v>
      </c>
      <c r="AE406" t="s">
        <v>5020</v>
      </c>
      <c r="AF406" t="s">
        <v>5021</v>
      </c>
      <c r="AO406" t="s">
        <v>4286</v>
      </c>
      <c r="AP406" t="s">
        <v>4830</v>
      </c>
      <c r="AT406" s="76" t="s">
        <v>2824</v>
      </c>
      <c r="BA406" t="str" cm="1">
        <f t="array" ref="BA406">IFERROR(INDEX(B$4:B$296,SMALL(IF(EXACT(RIGHT($B$4:$B$296,6),"- CLIA"),ROW(B$4:B$296)-ROW(B$4)+1),ROW(405:405))),"")</f>
        <v/>
      </c>
    </row>
    <row r="407" spans="3:53" x14ac:dyDescent="0.35">
      <c r="C407" t="s">
        <v>5022</v>
      </c>
      <c r="AB407" t="s">
        <v>5023</v>
      </c>
      <c r="AC407" t="s">
        <v>5024</v>
      </c>
      <c r="AE407" t="s">
        <v>5025</v>
      </c>
      <c r="AF407" t="s">
        <v>5026</v>
      </c>
      <c r="AO407" t="s">
        <v>4292</v>
      </c>
      <c r="AP407" t="s">
        <v>4835</v>
      </c>
      <c r="AT407" t="s">
        <v>2868</v>
      </c>
      <c r="BA407" t="str" cm="1">
        <f t="array" ref="BA407">IFERROR(INDEX(B$4:B$296,SMALL(IF(EXACT(RIGHT($B$4:$B$296,6),"- CLIA"),ROW(B$4:B$296)-ROW(B$4)+1),ROW(406:406))),"")</f>
        <v/>
      </c>
    </row>
    <row r="408" spans="3:53" x14ac:dyDescent="0.35">
      <c r="C408" t="s">
        <v>5027</v>
      </c>
      <c r="AB408" t="s">
        <v>5028</v>
      </c>
      <c r="AC408" t="s">
        <v>5029</v>
      </c>
      <c r="AE408" t="s">
        <v>5030</v>
      </c>
      <c r="AF408" t="s">
        <v>5031</v>
      </c>
      <c r="AO408" t="s">
        <v>4298</v>
      </c>
      <c r="AP408" t="s">
        <v>4840</v>
      </c>
      <c r="AT408" t="s">
        <v>4164</v>
      </c>
      <c r="BA408" t="str" cm="1">
        <f t="array" ref="BA408">IFERROR(INDEX(B$4:B$296,SMALL(IF(EXACT(RIGHT($B$4:$B$296,6),"- CLIA"),ROW(B$4:B$296)-ROW(B$4)+1),ROW(407:407))),"")</f>
        <v/>
      </c>
    </row>
    <row r="409" spans="3:53" x14ac:dyDescent="0.35">
      <c r="C409" t="s">
        <v>5032</v>
      </c>
      <c r="AB409" t="s">
        <v>5033</v>
      </c>
      <c r="AC409" t="s">
        <v>5034</v>
      </c>
      <c r="AE409" t="s">
        <v>5035</v>
      </c>
      <c r="AF409" t="s">
        <v>5036</v>
      </c>
      <c r="AO409" t="s">
        <v>4304</v>
      </c>
      <c r="AP409" t="s">
        <v>4845</v>
      </c>
      <c r="AT409" t="s">
        <v>3685</v>
      </c>
      <c r="BA409" t="str" cm="1">
        <f t="array" ref="BA409">IFERROR(INDEX(B$4:B$296,SMALL(IF(EXACT(RIGHT($B$4:$B$296,6),"- CLIA"),ROW(B$4:B$296)-ROW(B$4)+1),ROW(408:408))),"")</f>
        <v/>
      </c>
    </row>
    <row r="410" spans="3:53" x14ac:dyDescent="0.35">
      <c r="C410" t="s">
        <v>5037</v>
      </c>
      <c r="AB410" t="s">
        <v>5038</v>
      </c>
      <c r="AC410" t="s">
        <v>5039</v>
      </c>
      <c r="AE410" t="s">
        <v>5040</v>
      </c>
      <c r="AF410" t="s">
        <v>5041</v>
      </c>
      <c r="AO410" t="s">
        <v>4310</v>
      </c>
      <c r="AP410" t="s">
        <v>4850</v>
      </c>
      <c r="AT410" t="s">
        <v>2923</v>
      </c>
      <c r="BA410" t="str" cm="1">
        <f t="array" ref="BA410">IFERROR(INDEX(B$4:B$296,SMALL(IF(EXACT(RIGHT($B$4:$B$296,6),"- CLIA"),ROW(B$4:B$296)-ROW(B$4)+1),ROW(409:409))),"")</f>
        <v/>
      </c>
    </row>
    <row r="411" spans="3:53" x14ac:dyDescent="0.35">
      <c r="C411" t="s">
        <v>5042</v>
      </c>
      <c r="AB411" t="s">
        <v>5043</v>
      </c>
      <c r="AC411" t="s">
        <v>5044</v>
      </c>
      <c r="AE411" t="s">
        <v>5045</v>
      </c>
      <c r="AF411" t="s">
        <v>5046</v>
      </c>
      <c r="AO411" t="s">
        <v>4316</v>
      </c>
      <c r="AP411" t="s">
        <v>4855</v>
      </c>
      <c r="AT411" t="s">
        <v>2951</v>
      </c>
      <c r="BA411" t="str" cm="1">
        <f t="array" ref="BA411">IFERROR(INDEX(B$4:B$296,SMALL(IF(EXACT(RIGHT($B$4:$B$296,6),"- CLIA"),ROW(B$4:B$296)-ROW(B$4)+1),ROW(410:410))),"")</f>
        <v/>
      </c>
    </row>
    <row r="412" spans="3:53" x14ac:dyDescent="0.35">
      <c r="C412" t="s">
        <v>5047</v>
      </c>
      <c r="AB412" t="s">
        <v>5048</v>
      </c>
      <c r="AC412" t="s">
        <v>5049</v>
      </c>
      <c r="AE412" t="s">
        <v>5050</v>
      </c>
      <c r="AF412" t="s">
        <v>5051</v>
      </c>
      <c r="AO412" t="s">
        <v>4322</v>
      </c>
      <c r="AP412" t="s">
        <v>4860</v>
      </c>
      <c r="AT412" t="s">
        <v>3709</v>
      </c>
      <c r="BA412" t="str" cm="1">
        <f t="array" ref="BA412">IFERROR(INDEX(B$4:B$296,SMALL(IF(EXACT(RIGHT($B$4:$B$296,6),"- CLIA"),ROW(B$4:B$296)-ROW(B$4)+1),ROW(411:411))),"")</f>
        <v/>
      </c>
    </row>
    <row r="413" spans="3:53" x14ac:dyDescent="0.35">
      <c r="C413" t="s">
        <v>5052</v>
      </c>
      <c r="AB413" t="s">
        <v>5053</v>
      </c>
      <c r="AC413" t="s">
        <v>5054</v>
      </c>
      <c r="AE413" t="s">
        <v>5055</v>
      </c>
      <c r="AF413" t="s">
        <v>5056</v>
      </c>
      <c r="AO413" t="s">
        <v>4328</v>
      </c>
      <c r="AP413" t="s">
        <v>4865</v>
      </c>
      <c r="AT413" t="s">
        <v>3346</v>
      </c>
      <c r="BA413" t="str" cm="1">
        <f t="array" ref="BA413">IFERROR(INDEX(B$4:B$296,SMALL(IF(EXACT(RIGHT($B$4:$B$296,6),"- CLIA"),ROW(B$4:B$296)-ROW(B$4)+1),ROW(412:412))),"")</f>
        <v/>
      </c>
    </row>
    <row r="414" spans="3:53" x14ac:dyDescent="0.35">
      <c r="C414" t="s">
        <v>5057</v>
      </c>
      <c r="AB414" t="s">
        <v>5058</v>
      </c>
      <c r="AC414" t="s">
        <v>5059</v>
      </c>
      <c r="AE414" t="s">
        <v>5060</v>
      </c>
      <c r="AF414" t="s">
        <v>5061</v>
      </c>
      <c r="AO414" t="s">
        <v>4334</v>
      </c>
      <c r="AP414" t="s">
        <v>4870</v>
      </c>
      <c r="AT414" t="s">
        <v>3718</v>
      </c>
      <c r="BA414" t="str" cm="1">
        <f t="array" ref="BA414">IFERROR(INDEX(B$4:B$296,SMALL(IF(EXACT(RIGHT($B$4:$B$296,6),"- CLIA"),ROW(B$4:B$296)-ROW(B$4)+1),ROW(413:413))),"")</f>
        <v/>
      </c>
    </row>
    <row r="415" spans="3:53" x14ac:dyDescent="0.35">
      <c r="C415" t="s">
        <v>5062</v>
      </c>
      <c r="AB415" s="59" t="s">
        <v>5063</v>
      </c>
      <c r="AC415" t="s">
        <v>5064</v>
      </c>
      <c r="AE415" t="s">
        <v>5065</v>
      </c>
      <c r="AF415" t="s">
        <v>5066</v>
      </c>
      <c r="AO415" t="s">
        <v>4339</v>
      </c>
      <c r="AP415" t="s">
        <v>4874</v>
      </c>
      <c r="AT415" t="s">
        <v>3727</v>
      </c>
      <c r="BA415" t="str" cm="1">
        <f t="array" ref="BA415">IFERROR(INDEX(B$4:B$296,SMALL(IF(EXACT(RIGHT($B$4:$B$296,6),"- CLIA"),ROW(B$4:B$296)-ROW(B$4)+1),ROW(414:414))),"")</f>
        <v/>
      </c>
    </row>
    <row r="416" spans="3:53" x14ac:dyDescent="0.35">
      <c r="C416" t="s">
        <v>5067</v>
      </c>
      <c r="AB416" s="59" t="s">
        <v>5068</v>
      </c>
      <c r="AC416" t="s">
        <v>5069</v>
      </c>
      <c r="AE416" t="s">
        <v>5070</v>
      </c>
      <c r="AF416" t="s">
        <v>5071</v>
      </c>
      <c r="AO416" t="s">
        <v>4345</v>
      </c>
      <c r="AP416" t="s">
        <v>4879</v>
      </c>
      <c r="AT416" t="s">
        <v>3736</v>
      </c>
      <c r="BA416" t="str" cm="1">
        <f t="array" ref="BA416">IFERROR(INDEX(B$4:B$296,SMALL(IF(EXACT(RIGHT($B$4:$B$296,6),"- CLIA"),ROW(B$4:B$296)-ROW(B$4)+1),ROW(415:415))),"")</f>
        <v/>
      </c>
    </row>
    <row r="417" spans="3:53" x14ac:dyDescent="0.35">
      <c r="C417" t="s">
        <v>5072</v>
      </c>
      <c r="AB417" t="s">
        <v>5073</v>
      </c>
      <c r="AC417" t="s">
        <v>5074</v>
      </c>
      <c r="AE417" t="s">
        <v>5075</v>
      </c>
      <c r="AF417" t="s">
        <v>5076</v>
      </c>
      <c r="AO417" t="s">
        <v>4351</v>
      </c>
      <c r="AP417" t="s">
        <v>4884</v>
      </c>
      <c r="AT417" t="s">
        <v>3745</v>
      </c>
      <c r="BA417" t="str" cm="1">
        <f t="array" ref="BA417">IFERROR(INDEX(B$4:B$296,SMALL(IF(EXACT(RIGHT($B$4:$B$296,6),"- CLIA"),ROW(B$4:B$296)-ROW(B$4)+1),ROW(416:416))),"")</f>
        <v/>
      </c>
    </row>
    <row r="418" spans="3:53" x14ac:dyDescent="0.35">
      <c r="C418" t="s">
        <v>5077</v>
      </c>
      <c r="AB418" s="59" t="s">
        <v>5078</v>
      </c>
      <c r="AC418" t="s">
        <v>5079</v>
      </c>
      <c r="AE418" t="s">
        <v>5080</v>
      </c>
      <c r="AF418" t="s">
        <v>5081</v>
      </c>
      <c r="AO418" t="s">
        <v>4357</v>
      </c>
      <c r="AP418" t="s">
        <v>4889</v>
      </c>
      <c r="AT418" t="s">
        <v>3754</v>
      </c>
      <c r="BA418" t="str" cm="1">
        <f t="array" ref="BA418">IFERROR(INDEX(B$4:B$296,SMALL(IF(EXACT(RIGHT($B$4:$B$296,6),"- CLIA"),ROW(B$4:B$296)-ROW(B$4)+1),ROW(417:417))),"")</f>
        <v/>
      </c>
    </row>
    <row r="419" spans="3:53" x14ac:dyDescent="0.35">
      <c r="C419" t="s">
        <v>5082</v>
      </c>
      <c r="AB419" s="59" t="s">
        <v>5083</v>
      </c>
      <c r="AC419" t="s">
        <v>5084</v>
      </c>
      <c r="AE419" t="s">
        <v>5085</v>
      </c>
      <c r="AF419" t="s">
        <v>5086</v>
      </c>
      <c r="AO419" t="s">
        <v>4363</v>
      </c>
      <c r="AP419" t="s">
        <v>4894</v>
      </c>
      <c r="AT419" t="s">
        <v>4179</v>
      </c>
      <c r="BA419" t="str" cm="1">
        <f t="array" ref="BA419">IFERROR(INDEX(B$4:B$296,SMALL(IF(EXACT(RIGHT($B$4:$B$296,6),"- CLIA"),ROW(B$4:B$296)-ROW(B$4)+1),ROW(418:418))),"")</f>
        <v/>
      </c>
    </row>
    <row r="420" spans="3:53" x14ac:dyDescent="0.35">
      <c r="C420" t="s">
        <v>5087</v>
      </c>
      <c r="AB420" t="s">
        <v>5088</v>
      </c>
      <c r="AC420" t="s">
        <v>5089</v>
      </c>
      <c r="AE420" t="s">
        <v>5090</v>
      </c>
      <c r="AF420" t="s">
        <v>5091</v>
      </c>
      <c r="AO420" t="s">
        <v>4368</v>
      </c>
      <c r="AP420" t="s">
        <v>4899</v>
      </c>
      <c r="AT420" t="s">
        <v>3763</v>
      </c>
      <c r="BA420" t="str" cm="1">
        <f t="array" ref="BA420">IFERROR(INDEX(B$4:B$296,SMALL(IF(EXACT(RIGHT($B$4:$B$296,6),"- CLIA"),ROW(B$4:B$296)-ROW(B$4)+1),ROW(419:419))),"")</f>
        <v/>
      </c>
    </row>
    <row r="421" spans="3:53" x14ac:dyDescent="0.35">
      <c r="C421" t="s">
        <v>5092</v>
      </c>
      <c r="AB421" t="s">
        <v>5093</v>
      </c>
      <c r="AC421" t="s">
        <v>5094</v>
      </c>
      <c r="AE421" t="s">
        <v>5095</v>
      </c>
      <c r="AF421" t="s">
        <v>5096</v>
      </c>
      <c r="AO421" t="s">
        <v>4373</v>
      </c>
      <c r="AP421" t="s">
        <v>4903</v>
      </c>
      <c r="AT421" t="s">
        <v>3772</v>
      </c>
      <c r="BA421" t="str" cm="1">
        <f t="array" ref="BA421">IFERROR(INDEX(B$4:B$296,SMALL(IF(EXACT(RIGHT($B$4:$B$296,6),"- CLIA"),ROW(B$4:B$296)-ROW(B$4)+1),ROW(420:420))),"")</f>
        <v/>
      </c>
    </row>
    <row r="422" spans="3:53" x14ac:dyDescent="0.35">
      <c r="C422" t="s">
        <v>5097</v>
      </c>
      <c r="AB422" t="s">
        <v>5098</v>
      </c>
      <c r="AC422" t="s">
        <v>5099</v>
      </c>
      <c r="AE422" t="s">
        <v>5100</v>
      </c>
      <c r="AF422" t="s">
        <v>5101</v>
      </c>
      <c r="AO422" t="s">
        <v>4378</v>
      </c>
      <c r="AP422" t="s">
        <v>4908</v>
      </c>
      <c r="AT422" t="s">
        <v>3781</v>
      </c>
      <c r="BA422" t="str" cm="1">
        <f t="array" ref="BA422">IFERROR(INDEX(B$4:B$296,SMALL(IF(EXACT(RIGHT($B$4:$B$296,6),"- CLIA"),ROW(B$4:B$296)-ROW(B$4)+1),ROW(421:421))),"")</f>
        <v/>
      </c>
    </row>
    <row r="423" spans="3:53" x14ac:dyDescent="0.35">
      <c r="C423" t="s">
        <v>5102</v>
      </c>
      <c r="AB423" t="s">
        <v>5103</v>
      </c>
      <c r="AC423" t="s">
        <v>5104</v>
      </c>
      <c r="AE423" t="s">
        <v>5105</v>
      </c>
      <c r="AF423" t="s">
        <v>5106</v>
      </c>
      <c r="AO423" t="s">
        <v>4383</v>
      </c>
      <c r="AP423" t="s">
        <v>4913</v>
      </c>
      <c r="AT423" t="s">
        <v>3790</v>
      </c>
      <c r="BA423" t="str" cm="1">
        <f t="array" ref="BA423">IFERROR(INDEX(B$4:B$296,SMALL(IF(EXACT(RIGHT($B$4:$B$296,6),"- CLIA"),ROW(B$4:B$296)-ROW(B$4)+1),ROW(422:422))),"")</f>
        <v/>
      </c>
    </row>
    <row r="424" spans="3:53" x14ac:dyDescent="0.35">
      <c r="C424" t="s">
        <v>5107</v>
      </c>
      <c r="AB424" t="s">
        <v>5108</v>
      </c>
      <c r="AC424" t="s">
        <v>5109</v>
      </c>
      <c r="AE424" t="s">
        <v>5110</v>
      </c>
      <c r="AF424" t="s">
        <v>5111</v>
      </c>
      <c r="AO424" t="s">
        <v>4388</v>
      </c>
      <c r="AP424" t="s">
        <v>4932</v>
      </c>
      <c r="AT424" t="s">
        <v>3799</v>
      </c>
      <c r="BA424" t="str" cm="1">
        <f t="array" ref="BA424">IFERROR(INDEX(B$4:B$296,SMALL(IF(EXACT(RIGHT($B$4:$B$296,6),"- CLIA"),ROW(B$4:B$296)-ROW(B$4)+1),ROW(423:423))),"")</f>
        <v/>
      </c>
    </row>
    <row r="425" spans="3:53" x14ac:dyDescent="0.35">
      <c r="C425" t="s">
        <v>5112</v>
      </c>
      <c r="AB425" t="s">
        <v>5113</v>
      </c>
      <c r="AC425" t="s">
        <v>5114</v>
      </c>
      <c r="AE425" t="s">
        <v>5115</v>
      </c>
      <c r="AF425" t="s">
        <v>5116</v>
      </c>
      <c r="AO425" t="s">
        <v>4393</v>
      </c>
      <c r="AP425" t="s">
        <v>4937</v>
      </c>
      <c r="AT425" t="s">
        <v>3808</v>
      </c>
      <c r="BA425" t="str" cm="1">
        <f t="array" ref="BA425">IFERROR(INDEX(B$4:B$296,SMALL(IF(EXACT(RIGHT($B$4:$B$296,6),"- CLIA"),ROW(B$4:B$296)-ROW(B$4)+1),ROW(424:424))),"")</f>
        <v/>
      </c>
    </row>
    <row r="426" spans="3:53" x14ac:dyDescent="0.35">
      <c r="C426" t="s">
        <v>5117</v>
      </c>
      <c r="AB426" t="s">
        <v>5118</v>
      </c>
      <c r="AC426" t="s">
        <v>5119</v>
      </c>
      <c r="AE426" t="s">
        <v>5120</v>
      </c>
      <c r="AF426" t="s">
        <v>5121</v>
      </c>
      <c r="AO426" t="s">
        <v>4398</v>
      </c>
      <c r="AP426" t="s">
        <v>4942</v>
      </c>
      <c r="AT426" t="s">
        <v>3817</v>
      </c>
      <c r="BA426" t="str" cm="1">
        <f t="array" ref="BA426">IFERROR(INDEX(B$4:B$296,SMALL(IF(EXACT(RIGHT($B$4:$B$296,6),"- CLIA"),ROW(B$4:B$296)-ROW(B$4)+1),ROW(425:425))),"")</f>
        <v/>
      </c>
    </row>
    <row r="427" spans="3:53" x14ac:dyDescent="0.35">
      <c r="C427" t="s">
        <v>5122</v>
      </c>
      <c r="AB427" t="s">
        <v>5123</v>
      </c>
      <c r="AC427" t="s">
        <v>5124</v>
      </c>
      <c r="AE427" t="s">
        <v>5125</v>
      </c>
      <c r="AF427" t="s">
        <v>5126</v>
      </c>
      <c r="AO427" t="s">
        <v>4403</v>
      </c>
      <c r="AP427" t="s">
        <v>4947</v>
      </c>
      <c r="AT427" t="s">
        <v>3826</v>
      </c>
      <c r="BA427" t="str" cm="1">
        <f t="array" ref="BA427">IFERROR(INDEX(B$4:B$296,SMALL(IF(EXACT(RIGHT($B$4:$B$296,6),"- CLIA"),ROW(B$4:B$296)-ROW(B$4)+1),ROW(426:426))),"")</f>
        <v/>
      </c>
    </row>
    <row r="428" spans="3:53" x14ac:dyDescent="0.35">
      <c r="C428" t="s">
        <v>5127</v>
      </c>
      <c r="AB428" t="s">
        <v>5128</v>
      </c>
      <c r="AC428" t="s">
        <v>5129</v>
      </c>
      <c r="AE428" t="s">
        <v>5130</v>
      </c>
      <c r="AF428" t="s">
        <v>5131</v>
      </c>
      <c r="AO428" t="s">
        <v>4408</v>
      </c>
      <c r="AP428" t="s">
        <v>4952</v>
      </c>
      <c r="AT428" t="s">
        <v>3835</v>
      </c>
      <c r="BA428" t="str" cm="1">
        <f t="array" ref="BA428">IFERROR(INDEX(B$4:B$296,SMALL(IF(EXACT(RIGHT($B$4:$B$296,6),"- CLIA"),ROW(B$4:B$296)-ROW(B$4)+1),ROW(427:427))),"")</f>
        <v/>
      </c>
    </row>
    <row r="429" spans="3:53" x14ac:dyDescent="0.35">
      <c r="C429" t="s">
        <v>5132</v>
      </c>
      <c r="AB429" t="s">
        <v>5133</v>
      </c>
      <c r="AC429" t="s">
        <v>5134</v>
      </c>
      <c r="AE429" t="s">
        <v>5135</v>
      </c>
      <c r="AF429" t="s">
        <v>5136</v>
      </c>
      <c r="AO429" t="s">
        <v>4413</v>
      </c>
      <c r="AP429" t="s">
        <v>4956</v>
      </c>
      <c r="AT429" t="s">
        <v>4186</v>
      </c>
      <c r="BA429" t="str" cm="1">
        <f t="array" ref="BA429">IFERROR(INDEX(B$4:B$296,SMALL(IF(EXACT(RIGHT($B$4:$B$296,6),"- CLIA"),ROW(B$4:B$296)-ROW(B$4)+1),ROW(428:428))),"")</f>
        <v/>
      </c>
    </row>
    <row r="430" spans="3:53" x14ac:dyDescent="0.35">
      <c r="C430" t="s">
        <v>5137</v>
      </c>
      <c r="AB430" t="s">
        <v>5138</v>
      </c>
      <c r="AC430" t="s">
        <v>5139</v>
      </c>
      <c r="AE430" t="s">
        <v>5140</v>
      </c>
      <c r="AF430" t="s">
        <v>5141</v>
      </c>
      <c r="AO430" t="s">
        <v>4418</v>
      </c>
      <c r="AP430" t="s">
        <v>4961</v>
      </c>
      <c r="AT430" t="s">
        <v>4193</v>
      </c>
      <c r="BA430" t="str" cm="1">
        <f t="array" ref="BA430">IFERROR(INDEX(B$4:B$296,SMALL(IF(EXACT(RIGHT($B$4:$B$296,6),"- CLIA"),ROW(B$4:B$296)-ROW(B$4)+1),ROW(429:429))),"")</f>
        <v/>
      </c>
    </row>
    <row r="431" spans="3:53" x14ac:dyDescent="0.35">
      <c r="C431" t="s">
        <v>5142</v>
      </c>
      <c r="AB431" t="s">
        <v>5143</v>
      </c>
      <c r="AC431" t="s">
        <v>5144</v>
      </c>
      <c r="AE431" t="s">
        <v>5145</v>
      </c>
      <c r="AF431" t="s">
        <v>5146</v>
      </c>
      <c r="AO431" t="s">
        <v>4423</v>
      </c>
      <c r="AP431" t="s">
        <v>4966</v>
      </c>
      <c r="AT431" t="s">
        <v>4200</v>
      </c>
      <c r="BA431" t="str" cm="1">
        <f t="array" ref="BA431">IFERROR(INDEX(B$4:B$296,SMALL(IF(EXACT(RIGHT($B$4:$B$296,6),"- CLIA"),ROW(B$4:B$296)-ROW(B$4)+1),ROW(430:430))),"")</f>
        <v/>
      </c>
    </row>
    <row r="432" spans="3:53" x14ac:dyDescent="0.35">
      <c r="C432" t="s">
        <v>5147</v>
      </c>
      <c r="AB432" t="s">
        <v>5148</v>
      </c>
      <c r="AC432" t="s">
        <v>5149</v>
      </c>
      <c r="AE432" t="s">
        <v>5150</v>
      </c>
      <c r="AF432" t="s">
        <v>5151</v>
      </c>
      <c r="AO432" t="s">
        <v>4428</v>
      </c>
      <c r="AP432" t="s">
        <v>4971</v>
      </c>
      <c r="AT432" t="s">
        <v>3844</v>
      </c>
      <c r="BA432" t="str" cm="1">
        <f t="array" ref="BA432">IFERROR(INDEX(B$4:B$296,SMALL(IF(EXACT(RIGHT($B$4:$B$296,6),"- CLIA"),ROW(B$4:B$296)-ROW(B$4)+1),ROW(431:431))),"")</f>
        <v/>
      </c>
    </row>
    <row r="433" spans="3:53" x14ac:dyDescent="0.35">
      <c r="C433" t="s">
        <v>5152</v>
      </c>
      <c r="AB433" t="s">
        <v>5153</v>
      </c>
      <c r="AC433" t="s">
        <v>5154</v>
      </c>
      <c r="AE433" t="s">
        <v>5155</v>
      </c>
      <c r="AF433" t="s">
        <v>5156</v>
      </c>
      <c r="AO433" t="s">
        <v>4433</v>
      </c>
      <c r="AP433" t="s">
        <v>4976</v>
      </c>
      <c r="AT433" t="s">
        <v>3853</v>
      </c>
      <c r="BA433" t="str" cm="1">
        <f t="array" ref="BA433">IFERROR(INDEX(B$4:B$296,SMALL(IF(EXACT(RIGHT($B$4:$B$296,6),"- CLIA"),ROW(B$4:B$296)-ROW(B$4)+1),ROW(432:432))),"")</f>
        <v/>
      </c>
    </row>
    <row r="434" spans="3:53" x14ac:dyDescent="0.35">
      <c r="C434" t="s">
        <v>5157</v>
      </c>
      <c r="AB434" t="s">
        <v>5158</v>
      </c>
      <c r="AC434" t="s">
        <v>5159</v>
      </c>
      <c r="AE434" t="s">
        <v>5160</v>
      </c>
      <c r="AF434" t="s">
        <v>5161</v>
      </c>
      <c r="AO434" t="s">
        <v>4438</v>
      </c>
      <c r="AP434" t="s">
        <v>4981</v>
      </c>
      <c r="AT434" t="s">
        <v>891</v>
      </c>
      <c r="BA434" t="str" cm="1">
        <f t="array" ref="BA434">IFERROR(INDEX(B$4:B$296,SMALL(IF(EXACT(RIGHT($B$4:$B$296,6),"- CLIA"),ROW(B$4:B$296)-ROW(B$4)+1),ROW(433:433))),"")</f>
        <v/>
      </c>
    </row>
    <row r="435" spans="3:53" x14ac:dyDescent="0.35">
      <c r="C435" t="s">
        <v>5162</v>
      </c>
      <c r="AB435" t="s">
        <v>5163</v>
      </c>
      <c r="AC435" t="s">
        <v>5164</v>
      </c>
      <c r="AE435" t="s">
        <v>5165</v>
      </c>
      <c r="AF435" t="s">
        <v>5166</v>
      </c>
      <c r="AO435" t="s">
        <v>4443</v>
      </c>
      <c r="AP435" t="s">
        <v>4986</v>
      </c>
      <c r="AT435" t="s">
        <v>819</v>
      </c>
      <c r="BA435" t="str" cm="1">
        <f t="array" ref="BA435">IFERROR(INDEX(B$4:B$296,SMALL(IF(EXACT(RIGHT($B$4:$B$296,6),"- CLIA"),ROW(B$4:B$296)-ROW(B$4)+1),ROW(434:434))),"")</f>
        <v/>
      </c>
    </row>
    <row r="436" spans="3:53" x14ac:dyDescent="0.35">
      <c r="C436" t="s">
        <v>5167</v>
      </c>
      <c r="AB436" t="s">
        <v>5168</v>
      </c>
      <c r="AC436" t="s">
        <v>5169</v>
      </c>
      <c r="AE436" t="s">
        <v>5170</v>
      </c>
      <c r="AF436" t="s">
        <v>5171</v>
      </c>
      <c r="AO436" t="s">
        <v>4448</v>
      </c>
      <c r="AP436" t="s">
        <v>4991</v>
      </c>
      <c r="AT436" t="s">
        <v>856</v>
      </c>
      <c r="BA436" t="str" cm="1">
        <f t="array" ref="BA436">IFERROR(INDEX(B$4:B$296,SMALL(IF(EXACT(RIGHT($B$4:$B$296,6),"- CLIA"),ROW(B$4:B$296)-ROW(B$4)+1),ROW(435:435))),"")</f>
        <v/>
      </c>
    </row>
    <row r="437" spans="3:53" x14ac:dyDescent="0.35">
      <c r="C437" t="s">
        <v>5172</v>
      </c>
      <c r="AB437" t="s">
        <v>5173</v>
      </c>
      <c r="AC437" t="s">
        <v>5174</v>
      </c>
      <c r="AE437" t="s">
        <v>5175</v>
      </c>
      <c r="AF437" t="s">
        <v>5176</v>
      </c>
      <c r="AO437" t="s">
        <v>4453</v>
      </c>
      <c r="AP437" t="s">
        <v>4996</v>
      </c>
      <c r="AT437" t="s">
        <v>3886</v>
      </c>
      <c r="BA437" t="str" cm="1">
        <f t="array" ref="BA437">IFERROR(INDEX(B$4:B$296,SMALL(IF(EXACT(RIGHT($B$4:$B$296,6),"- CLIA"),ROW(B$4:B$296)-ROW(B$4)+1),ROW(436:436))),"")</f>
        <v/>
      </c>
    </row>
    <row r="438" spans="3:53" x14ac:dyDescent="0.35">
      <c r="C438" t="s">
        <v>5177</v>
      </c>
      <c r="AB438" t="s">
        <v>5178</v>
      </c>
      <c r="AC438" t="s">
        <v>5179</v>
      </c>
      <c r="AE438" t="s">
        <v>5180</v>
      </c>
      <c r="AF438" t="s">
        <v>5181</v>
      </c>
      <c r="AO438" t="s">
        <v>4458</v>
      </c>
      <c r="AP438" t="s">
        <v>5001</v>
      </c>
      <c r="AT438" t="s">
        <v>4207</v>
      </c>
      <c r="BA438" t="str" cm="1">
        <f t="array" ref="BA438">IFERROR(INDEX(B$4:B$296,SMALL(IF(EXACT(RIGHT($B$4:$B$296,6),"- CLIA"),ROW(B$4:B$296)-ROW(B$4)+1),ROW(437:437))),"")</f>
        <v/>
      </c>
    </row>
    <row r="439" spans="3:53" x14ac:dyDescent="0.35">
      <c r="C439" t="s">
        <v>5182</v>
      </c>
      <c r="AB439" t="s">
        <v>5183</v>
      </c>
      <c r="AC439" t="s">
        <v>5184</v>
      </c>
      <c r="AE439" t="s">
        <v>5185</v>
      </c>
      <c r="AF439" t="s">
        <v>5186</v>
      </c>
      <c r="AO439" t="s">
        <v>4463</v>
      </c>
      <c r="AP439" t="s">
        <v>5006</v>
      </c>
      <c r="AT439" t="s">
        <v>4213</v>
      </c>
      <c r="BA439" t="str" cm="1">
        <f t="array" ref="BA439">IFERROR(INDEX(B$4:B$296,SMALL(IF(EXACT(RIGHT($B$4:$B$296,6),"- CLIA"),ROW(B$4:B$296)-ROW(B$4)+1),ROW(438:438))),"")</f>
        <v/>
      </c>
    </row>
    <row r="440" spans="3:53" x14ac:dyDescent="0.35">
      <c r="C440" t="s">
        <v>5187</v>
      </c>
      <c r="AB440" t="s">
        <v>5188</v>
      </c>
      <c r="AC440" t="s">
        <v>5189</v>
      </c>
      <c r="AE440" t="s">
        <v>5190</v>
      </c>
      <c r="AF440" t="s">
        <v>5191</v>
      </c>
      <c r="AO440" t="s">
        <v>4468</v>
      </c>
      <c r="AP440" t="s">
        <v>5011</v>
      </c>
      <c r="AT440" t="s">
        <v>4220</v>
      </c>
      <c r="BA440" t="str" cm="1">
        <f t="array" ref="BA440">IFERROR(INDEX(B$4:B$296,SMALL(IF(EXACT(RIGHT($B$4:$B$296,6),"- CLIA"),ROW(B$4:B$296)-ROW(B$4)+1),ROW(439:439))),"")</f>
        <v/>
      </c>
    </row>
    <row r="441" spans="3:53" x14ac:dyDescent="0.35">
      <c r="C441" t="s">
        <v>5192</v>
      </c>
      <c r="AB441" t="s">
        <v>5193</v>
      </c>
      <c r="AC441" t="s">
        <v>5194</v>
      </c>
      <c r="AE441" t="s">
        <v>5195</v>
      </c>
      <c r="AF441" t="s">
        <v>5196</v>
      </c>
      <c r="AO441" t="s">
        <v>4473</v>
      </c>
      <c r="AP441" t="s">
        <v>5016</v>
      </c>
      <c r="AT441" t="s">
        <v>4224</v>
      </c>
      <c r="BA441" t="str" cm="1">
        <f t="array" ref="BA441">IFERROR(INDEX(B$4:B$296,SMALL(IF(EXACT(RIGHT($B$4:$B$296,6),"- CLIA"),ROW(B$4:B$296)-ROW(B$4)+1),ROW(440:440))),"")</f>
        <v/>
      </c>
    </row>
    <row r="442" spans="3:53" x14ac:dyDescent="0.35">
      <c r="C442" t="s">
        <v>5197</v>
      </c>
      <c r="AB442" t="s">
        <v>5198</v>
      </c>
      <c r="AC442" t="s">
        <v>5199</v>
      </c>
      <c r="AE442" t="s">
        <v>5200</v>
      </c>
      <c r="AF442" t="s">
        <v>5201</v>
      </c>
      <c r="AO442" t="s">
        <v>4478</v>
      </c>
      <c r="AP442" t="s">
        <v>5021</v>
      </c>
      <c r="AT442" t="s">
        <v>4231</v>
      </c>
      <c r="BA442" t="str" cm="1">
        <f t="array" ref="BA442">IFERROR(INDEX(B$4:B$296,SMALL(IF(EXACT(RIGHT($B$4:$B$296,6),"- CLIA"),ROW(B$4:B$296)-ROW(B$4)+1),ROW(441:441))),"")</f>
        <v/>
      </c>
    </row>
    <row r="443" spans="3:53" x14ac:dyDescent="0.35">
      <c r="C443" t="s">
        <v>5202</v>
      </c>
      <c r="AB443" t="s">
        <v>5203</v>
      </c>
      <c r="AC443" t="s">
        <v>5204</v>
      </c>
      <c r="AE443" t="s">
        <v>5205</v>
      </c>
      <c r="AF443" t="s">
        <v>5206</v>
      </c>
      <c r="AO443" t="s">
        <v>4483</v>
      </c>
      <c r="AP443" t="s">
        <v>5026</v>
      </c>
      <c r="AT443" t="s">
        <v>4238</v>
      </c>
      <c r="BA443" t="str" cm="1">
        <f t="array" ref="BA443">IFERROR(INDEX(B$4:B$296,SMALL(IF(EXACT(RIGHT($B$4:$B$296,6),"- CLIA"),ROW(B$4:B$296)-ROW(B$4)+1),ROW(442:442))),"")</f>
        <v/>
      </c>
    </row>
    <row r="444" spans="3:53" x14ac:dyDescent="0.35">
      <c r="C444" t="s">
        <v>5207</v>
      </c>
      <c r="AB444" t="s">
        <v>5208</v>
      </c>
      <c r="AC444" t="s">
        <v>5209</v>
      </c>
      <c r="AE444" t="s">
        <v>5210</v>
      </c>
      <c r="AF444" t="s">
        <v>5211</v>
      </c>
      <c r="AO444" t="s">
        <v>4488</v>
      </c>
      <c r="AP444" t="s">
        <v>5036</v>
      </c>
      <c r="AT444" t="s">
        <v>4245</v>
      </c>
      <c r="BA444" t="str" cm="1">
        <f t="array" ref="BA444">IFERROR(INDEX(B$4:B$296,SMALL(IF(EXACT(RIGHT($B$4:$B$296,6),"- CLIA"),ROW(B$4:B$296)-ROW(B$4)+1),ROW(443:443))),"")</f>
        <v/>
      </c>
    </row>
    <row r="445" spans="3:53" x14ac:dyDescent="0.35">
      <c r="C445" t="s">
        <v>5212</v>
      </c>
      <c r="AB445" t="s">
        <v>5213</v>
      </c>
      <c r="AC445" t="s">
        <v>5214</v>
      </c>
      <c r="AE445" t="s">
        <v>5215</v>
      </c>
      <c r="AF445" t="s">
        <v>5216</v>
      </c>
      <c r="AO445" t="s">
        <v>4493</v>
      </c>
      <c r="AP445" t="s">
        <v>5041</v>
      </c>
      <c r="AT445" t="s">
        <v>4252</v>
      </c>
      <c r="BA445" t="str" cm="1">
        <f t="array" ref="BA445">IFERROR(INDEX(B$4:B$296,SMALL(IF(EXACT(RIGHT($B$4:$B$296,6),"- CLIA"),ROW(B$4:B$296)-ROW(B$4)+1),ROW(444:444))),"")</f>
        <v/>
      </c>
    </row>
    <row r="446" spans="3:53" x14ac:dyDescent="0.35">
      <c r="C446" t="s">
        <v>5217</v>
      </c>
      <c r="AB446" t="s">
        <v>5218</v>
      </c>
      <c r="AC446" t="s">
        <v>5219</v>
      </c>
      <c r="AE446" t="s">
        <v>5220</v>
      </c>
      <c r="AF446" t="s">
        <v>5221</v>
      </c>
      <c r="AO446" t="s">
        <v>4498</v>
      </c>
      <c r="AP446" t="s">
        <v>5046</v>
      </c>
      <c r="AT446" t="s">
        <v>4259</v>
      </c>
      <c r="BA446" t="str" cm="1">
        <f t="array" ref="BA446">IFERROR(INDEX(B$4:B$296,SMALL(IF(EXACT(RIGHT($B$4:$B$296,6),"- CLIA"),ROW(B$4:B$296)-ROW(B$4)+1),ROW(445:445))),"")</f>
        <v/>
      </c>
    </row>
    <row r="447" spans="3:53" x14ac:dyDescent="0.35">
      <c r="C447" t="s">
        <v>5222</v>
      </c>
      <c r="AB447" t="s">
        <v>5223</v>
      </c>
      <c r="AC447" t="s">
        <v>5224</v>
      </c>
      <c r="AE447" t="s">
        <v>5225</v>
      </c>
      <c r="AF447" t="s">
        <v>5226</v>
      </c>
      <c r="AO447" t="s">
        <v>4503</v>
      </c>
      <c r="AP447" t="s">
        <v>5051</v>
      </c>
      <c r="AT447" t="s">
        <v>4265</v>
      </c>
      <c r="BA447" t="str" cm="1">
        <f t="array" ref="BA447">IFERROR(INDEX(B$4:B$296,SMALL(IF(EXACT(RIGHT($B$4:$B$296,6),"- CLIA"),ROW(B$4:B$296)-ROW(B$4)+1),ROW(446:446))),"")</f>
        <v/>
      </c>
    </row>
    <row r="448" spans="3:53" x14ac:dyDescent="0.35">
      <c r="C448" t="s">
        <v>5227</v>
      </c>
      <c r="AB448" t="s">
        <v>5228</v>
      </c>
      <c r="AC448" t="s">
        <v>2261</v>
      </c>
      <c r="AE448" t="s">
        <v>5229</v>
      </c>
      <c r="AF448" t="s">
        <v>5230</v>
      </c>
      <c r="AO448" t="s">
        <v>4508</v>
      </c>
      <c r="AP448" t="s">
        <v>5056</v>
      </c>
      <c r="AT448" t="s">
        <v>3895</v>
      </c>
      <c r="BA448" t="str" cm="1">
        <f t="array" ref="BA448">IFERROR(INDEX(B$4:B$296,SMALL(IF(EXACT(RIGHT($B$4:$B$296,6),"- CLIA"),ROW(B$4:B$296)-ROW(B$4)+1),ROW(447:447))),"")</f>
        <v/>
      </c>
    </row>
    <row r="449" spans="3:53" x14ac:dyDescent="0.35">
      <c r="C449" t="s">
        <v>5231</v>
      </c>
      <c r="AB449" t="s">
        <v>5232</v>
      </c>
      <c r="AC449" t="s">
        <v>2279</v>
      </c>
      <c r="AE449" t="s">
        <v>5233</v>
      </c>
      <c r="AF449" t="s">
        <v>5234</v>
      </c>
      <c r="AO449" t="s">
        <v>4513</v>
      </c>
      <c r="AP449" t="s">
        <v>5061</v>
      </c>
      <c r="AT449" t="s">
        <v>1140</v>
      </c>
      <c r="BA449" t="str" cm="1">
        <f t="array" ref="BA449">IFERROR(INDEX(B$4:B$296,SMALL(IF(EXACT(RIGHT($B$4:$B$296,6),"- CLIA"),ROW(B$4:B$296)-ROW(B$4)+1),ROW(448:448))),"")</f>
        <v/>
      </c>
    </row>
    <row r="450" spans="3:53" x14ac:dyDescent="0.35">
      <c r="C450" t="s">
        <v>5235</v>
      </c>
      <c r="AB450" t="s">
        <v>5236</v>
      </c>
      <c r="AC450" t="s">
        <v>5237</v>
      </c>
      <c r="AE450" t="s">
        <v>5238</v>
      </c>
      <c r="AF450" t="s">
        <v>5239</v>
      </c>
      <c r="AO450" t="s">
        <v>4518</v>
      </c>
      <c r="AP450" t="s">
        <v>5066</v>
      </c>
      <c r="AT450" t="s">
        <v>3912</v>
      </c>
      <c r="BA450" t="str" cm="1">
        <f t="array" ref="BA450">IFERROR(INDEX(B$4:B$296,SMALL(IF(EXACT(RIGHT($B$4:$B$296,6),"- CLIA"),ROW(B$4:B$296)-ROW(B$4)+1),ROW(449:449))),"")</f>
        <v/>
      </c>
    </row>
    <row r="451" spans="3:53" x14ac:dyDescent="0.35">
      <c r="C451" t="s">
        <v>5240</v>
      </c>
      <c r="AB451" s="5" t="s">
        <v>5241</v>
      </c>
      <c r="AC451" t="s">
        <v>2415</v>
      </c>
      <c r="AE451" t="s">
        <v>5242</v>
      </c>
      <c r="AF451" t="s">
        <v>5243</v>
      </c>
      <c r="AO451" t="s">
        <v>4523</v>
      </c>
      <c r="AP451" t="s">
        <v>5071</v>
      </c>
      <c r="AT451" t="s">
        <v>3921</v>
      </c>
      <c r="BA451" t="str" cm="1">
        <f t="array" ref="BA451">IFERROR(INDEX(B$4:B$296,SMALL(IF(EXACT(RIGHT($B$4:$B$296,6),"- CLIA"),ROW(B$4:B$296)-ROW(B$4)+1),ROW(450:450))),"")</f>
        <v/>
      </c>
    </row>
    <row r="452" spans="3:53" x14ac:dyDescent="0.35">
      <c r="C452" t="s">
        <v>5244</v>
      </c>
      <c r="AB452" t="s">
        <v>5245</v>
      </c>
      <c r="AC452" t="s">
        <v>1415</v>
      </c>
      <c r="AE452" t="s">
        <v>5246</v>
      </c>
      <c r="AF452" t="s">
        <v>5247</v>
      </c>
      <c r="AO452" t="s">
        <v>4528</v>
      </c>
      <c r="AP452" t="s">
        <v>5076</v>
      </c>
      <c r="AT452" t="s">
        <v>4270</v>
      </c>
      <c r="BA452" t="str" cm="1">
        <f t="array" ref="BA452">IFERROR(INDEX(B$4:B$296,SMALL(IF(EXACT(RIGHT($B$4:$B$296,6),"- CLIA"),ROW(B$4:B$296)-ROW(B$4)+1),ROW(451:451))),"")</f>
        <v/>
      </c>
    </row>
    <row r="453" spans="3:53" x14ac:dyDescent="0.35">
      <c r="C453" t="s">
        <v>5248</v>
      </c>
      <c r="AB453" t="s">
        <v>5249</v>
      </c>
      <c r="AC453" t="s">
        <v>5250</v>
      </c>
      <c r="AE453" t="s">
        <v>5251</v>
      </c>
      <c r="AF453" t="s">
        <v>5252</v>
      </c>
      <c r="AO453" t="s">
        <v>4532</v>
      </c>
      <c r="AP453" t="s">
        <v>5081</v>
      </c>
      <c r="AT453" t="s">
        <v>4275</v>
      </c>
      <c r="BA453" t="str" cm="1">
        <f t="array" ref="BA453">IFERROR(INDEX(B$4:B$296,SMALL(IF(EXACT(RIGHT($B$4:$B$296,6),"- CLIA"),ROW(B$4:B$296)-ROW(B$4)+1),ROW(452:452))),"")</f>
        <v/>
      </c>
    </row>
    <row r="454" spans="3:53" x14ac:dyDescent="0.35">
      <c r="C454" t="s">
        <v>5253</v>
      </c>
      <c r="AB454" t="s">
        <v>5254</v>
      </c>
      <c r="AC454" t="s">
        <v>2315</v>
      </c>
      <c r="AE454" t="s">
        <v>5255</v>
      </c>
      <c r="AF454" t="s">
        <v>5256</v>
      </c>
      <c r="AO454" t="s">
        <v>4536</v>
      </c>
      <c r="AP454" t="s">
        <v>5086</v>
      </c>
      <c r="AT454" t="s">
        <v>4281</v>
      </c>
      <c r="BA454" t="str" cm="1">
        <f t="array" ref="BA454">IFERROR(INDEX(B$4:B$296,SMALL(IF(EXACT(RIGHT($B$4:$B$296,6),"- CLIA"),ROW(B$4:B$296)-ROW(B$4)+1),ROW(453:453))),"")</f>
        <v/>
      </c>
    </row>
    <row r="455" spans="3:53" x14ac:dyDescent="0.35">
      <c r="C455" t="s">
        <v>5257</v>
      </c>
      <c r="AB455" t="s">
        <v>5258</v>
      </c>
      <c r="AC455" t="s">
        <v>5259</v>
      </c>
      <c r="AE455" t="s">
        <v>5260</v>
      </c>
      <c r="AF455" t="s">
        <v>5261</v>
      </c>
      <c r="AO455" t="s">
        <v>4540</v>
      </c>
      <c r="AP455" t="s">
        <v>5091</v>
      </c>
      <c r="AT455" t="s">
        <v>4287</v>
      </c>
      <c r="BA455" t="str" cm="1">
        <f t="array" ref="BA455">IFERROR(INDEX(B$4:B$296,SMALL(IF(EXACT(RIGHT($B$4:$B$296,6),"- CLIA"),ROW(B$4:B$296)-ROW(B$4)+1),ROW(454:454))),"")</f>
        <v/>
      </c>
    </row>
    <row r="456" spans="3:53" x14ac:dyDescent="0.35">
      <c r="C456" t="s">
        <v>5262</v>
      </c>
      <c r="AB456" t="s">
        <v>5263</v>
      </c>
      <c r="AC456" t="s">
        <v>5264</v>
      </c>
      <c r="AE456" t="s">
        <v>5265</v>
      </c>
      <c r="AF456" t="s">
        <v>5266</v>
      </c>
      <c r="AO456" t="s">
        <v>4544</v>
      </c>
      <c r="AP456" t="s">
        <v>5096</v>
      </c>
      <c r="AT456" t="s">
        <v>4293</v>
      </c>
      <c r="BA456" t="str" cm="1">
        <f t="array" ref="BA456">IFERROR(INDEX(B$4:B$296,SMALL(IF(EXACT(RIGHT($B$4:$B$296,6),"- CLIA"),ROW(B$4:B$296)-ROW(B$4)+1),ROW(455:455))),"")</f>
        <v/>
      </c>
    </row>
    <row r="457" spans="3:53" x14ac:dyDescent="0.35">
      <c r="C457" t="s">
        <v>5267</v>
      </c>
      <c r="AB457" t="s">
        <v>5268</v>
      </c>
      <c r="AC457" t="s">
        <v>5269</v>
      </c>
      <c r="AE457" t="s">
        <v>5270</v>
      </c>
      <c r="AF457" t="s">
        <v>5271</v>
      </c>
      <c r="AO457" t="s">
        <v>4549</v>
      </c>
      <c r="AP457" t="s">
        <v>5101</v>
      </c>
      <c r="AT457" t="s">
        <v>4299</v>
      </c>
      <c r="BA457" t="str" cm="1">
        <f t="array" ref="BA457">IFERROR(INDEX(B$4:B$296,SMALL(IF(EXACT(RIGHT($B$4:$B$296,6),"- CLIA"),ROW(B$4:B$296)-ROW(B$4)+1),ROW(456:456))),"")</f>
        <v/>
      </c>
    </row>
    <row r="458" spans="3:53" x14ac:dyDescent="0.35">
      <c r="C458" t="s">
        <v>5272</v>
      </c>
      <c r="AB458" t="s">
        <v>5273</v>
      </c>
      <c r="AC458" t="s">
        <v>5274</v>
      </c>
      <c r="AE458" t="s">
        <v>5275</v>
      </c>
      <c r="AF458" t="s">
        <v>5276</v>
      </c>
      <c r="AO458" t="s">
        <v>4554</v>
      </c>
      <c r="AP458" t="s">
        <v>5106</v>
      </c>
      <c r="AT458" t="s">
        <v>4305</v>
      </c>
      <c r="BA458" t="str" cm="1">
        <f t="array" ref="BA458">IFERROR(INDEX(B$4:B$296,SMALL(IF(EXACT(RIGHT($B$4:$B$296,6),"- CLIA"),ROW(B$4:B$296)-ROW(B$4)+1),ROW(457:457))),"")</f>
        <v/>
      </c>
    </row>
    <row r="459" spans="3:53" x14ac:dyDescent="0.35">
      <c r="C459" t="s">
        <v>5277</v>
      </c>
      <c r="AB459" t="s">
        <v>5278</v>
      </c>
      <c r="AC459" t="s">
        <v>5279</v>
      </c>
      <c r="AE459" t="s">
        <v>5280</v>
      </c>
      <c r="AF459" t="s">
        <v>5281</v>
      </c>
      <c r="AO459" t="s">
        <v>4559</v>
      </c>
      <c r="AP459" t="s">
        <v>5111</v>
      </c>
      <c r="AT459" t="s">
        <v>4311</v>
      </c>
      <c r="BA459" t="str" cm="1">
        <f t="array" ref="BA459">IFERROR(INDEX(B$4:B$296,SMALL(IF(EXACT(RIGHT($B$4:$B$296,6),"- CLIA"),ROW(B$4:B$296)-ROW(B$4)+1),ROW(458:458))),"")</f>
        <v/>
      </c>
    </row>
    <row r="460" spans="3:53" x14ac:dyDescent="0.35">
      <c r="C460" t="s">
        <v>5282</v>
      </c>
      <c r="AB460" t="s">
        <v>5283</v>
      </c>
      <c r="AC460" t="s">
        <v>5284</v>
      </c>
      <c r="AE460" t="s">
        <v>5285</v>
      </c>
      <c r="AF460" t="s">
        <v>5286</v>
      </c>
      <c r="AO460" t="s">
        <v>4564</v>
      </c>
      <c r="AP460" t="s">
        <v>5116</v>
      </c>
      <c r="AT460" t="s">
        <v>4317</v>
      </c>
      <c r="BA460" t="str" cm="1">
        <f t="array" ref="BA460">IFERROR(INDEX(B$4:B$296,SMALL(IF(EXACT(RIGHT($B$4:$B$296,6),"- CLIA"),ROW(B$4:B$296)-ROW(B$4)+1),ROW(459:459))),"")</f>
        <v/>
      </c>
    </row>
    <row r="461" spans="3:53" x14ac:dyDescent="0.35">
      <c r="C461" t="s">
        <v>5287</v>
      </c>
      <c r="AB461" t="s">
        <v>5288</v>
      </c>
      <c r="AC461" t="s">
        <v>5289</v>
      </c>
      <c r="AE461" t="s">
        <v>5290</v>
      </c>
      <c r="AF461" t="s">
        <v>5291</v>
      </c>
      <c r="AO461" t="s">
        <v>4569</v>
      </c>
      <c r="AP461" t="s">
        <v>5121</v>
      </c>
      <c r="AT461" t="s">
        <v>4323</v>
      </c>
      <c r="BA461" t="str" cm="1">
        <f t="array" ref="BA461">IFERROR(INDEX(B$4:B$296,SMALL(IF(EXACT(RIGHT($B$4:$B$296,6),"- CLIA"),ROW(B$4:B$296)-ROW(B$4)+1),ROW(460:460))),"")</f>
        <v/>
      </c>
    </row>
    <row r="462" spans="3:53" x14ac:dyDescent="0.35">
      <c r="C462" t="s">
        <v>5292</v>
      </c>
      <c r="AB462" t="s">
        <v>5293</v>
      </c>
      <c r="AC462" t="s">
        <v>1963</v>
      </c>
      <c r="AE462" t="s">
        <v>5294</v>
      </c>
      <c r="AF462" t="s">
        <v>5295</v>
      </c>
      <c r="AO462" t="s">
        <v>4573</v>
      </c>
      <c r="AP462" t="s">
        <v>5136</v>
      </c>
      <c r="AT462" t="s">
        <v>4329</v>
      </c>
      <c r="BA462" t="str" cm="1">
        <f t="array" ref="BA462">IFERROR(INDEX(B$4:B$296,SMALL(IF(EXACT(RIGHT($B$4:$B$296,6),"- CLIA"),ROW(B$4:B$296)-ROW(B$4)+1),ROW(461:461))),"")</f>
        <v/>
      </c>
    </row>
    <row r="463" spans="3:53" x14ac:dyDescent="0.35">
      <c r="C463" t="s">
        <v>5296</v>
      </c>
      <c r="AB463" t="s">
        <v>5297</v>
      </c>
      <c r="AC463" t="s">
        <v>2095</v>
      </c>
      <c r="AE463" t="s">
        <v>5298</v>
      </c>
      <c r="AF463" t="s">
        <v>5299</v>
      </c>
      <c r="AO463" t="s">
        <v>4577</v>
      </c>
      <c r="AP463" t="s">
        <v>5141</v>
      </c>
      <c r="AT463" t="s">
        <v>4335</v>
      </c>
      <c r="BA463" t="str" cm="1">
        <f t="array" ref="BA463">IFERROR(INDEX(B$4:B$296,SMALL(IF(EXACT(RIGHT($B$4:$B$296,6),"- CLIA"),ROW(B$4:B$296)-ROW(B$4)+1),ROW(462:462))),"")</f>
        <v/>
      </c>
    </row>
    <row r="464" spans="3:53" x14ac:dyDescent="0.35">
      <c r="C464" t="s">
        <v>5300</v>
      </c>
      <c r="AB464" t="s">
        <v>5301</v>
      </c>
      <c r="AC464" t="s">
        <v>2188</v>
      </c>
      <c r="AE464" t="s">
        <v>5302</v>
      </c>
      <c r="AF464" t="s">
        <v>5303</v>
      </c>
      <c r="AO464" t="s">
        <v>4582</v>
      </c>
      <c r="AP464" t="s">
        <v>5126</v>
      </c>
      <c r="AT464" t="s">
        <v>4340</v>
      </c>
      <c r="BA464" t="str" cm="1">
        <f t="array" ref="BA464">IFERROR(INDEX(B$4:B$296,SMALL(IF(EXACT(RIGHT($B$4:$B$296,6),"- CLIA"),ROW(B$4:B$296)-ROW(B$4)+1),ROW(463:463))),"")</f>
        <v/>
      </c>
    </row>
    <row r="465" spans="3:53" x14ac:dyDescent="0.35">
      <c r="C465" t="s">
        <v>5304</v>
      </c>
      <c r="AB465" t="s">
        <v>5305</v>
      </c>
      <c r="AC465" t="s">
        <v>1589</v>
      </c>
      <c r="AE465" t="s">
        <v>5306</v>
      </c>
      <c r="AF465" t="s">
        <v>5307</v>
      </c>
      <c r="AO465" t="s">
        <v>4587</v>
      </c>
      <c r="AP465" t="s">
        <v>5146</v>
      </c>
      <c r="AT465" t="s">
        <v>4346</v>
      </c>
      <c r="BA465" t="str" cm="1">
        <f t="array" ref="BA465">IFERROR(INDEX(B$4:B$296,SMALL(IF(EXACT(RIGHT($B$4:$B$296,6),"- CLIA"),ROW(B$4:B$296)-ROW(B$4)+1),ROW(464:464))),"")</f>
        <v/>
      </c>
    </row>
    <row r="466" spans="3:53" x14ac:dyDescent="0.35">
      <c r="C466" t="s">
        <v>5308</v>
      </c>
      <c r="AB466" t="s">
        <v>5309</v>
      </c>
      <c r="AC466" t="s">
        <v>1746</v>
      </c>
      <c r="AE466" t="s">
        <v>5310</v>
      </c>
      <c r="AF466" t="s">
        <v>5311</v>
      </c>
      <c r="AO466" t="s">
        <v>4592</v>
      </c>
      <c r="AP466" t="s">
        <v>5151</v>
      </c>
      <c r="AT466" t="s">
        <v>4352</v>
      </c>
      <c r="BA466" t="str" cm="1">
        <f t="array" ref="BA466">IFERROR(INDEX(B$4:B$296,SMALL(IF(EXACT(RIGHT($B$4:$B$296,6),"- CLIA"),ROW(B$4:B$296)-ROW(B$4)+1),ROW(465:465))),"")</f>
        <v/>
      </c>
    </row>
    <row r="467" spans="3:53" x14ac:dyDescent="0.35">
      <c r="C467" t="s">
        <v>4975</v>
      </c>
      <c r="AB467" t="s">
        <v>5312</v>
      </c>
      <c r="AC467" t="s">
        <v>2132</v>
      </c>
      <c r="AE467" t="s">
        <v>5313</v>
      </c>
      <c r="AF467" t="s">
        <v>2660</v>
      </c>
      <c r="AO467" t="s">
        <v>4596</v>
      </c>
      <c r="AP467" t="s">
        <v>5156</v>
      </c>
      <c r="AT467" t="s">
        <v>4358</v>
      </c>
      <c r="BA467" t="str" cm="1">
        <f t="array" ref="BA467">IFERROR(INDEX(B$4:B$296,SMALL(IF(EXACT(RIGHT($B$4:$B$296,6),"- CLIA"),ROW(B$4:B$296)-ROW(B$4)+1),ROW(466:466))),"")</f>
        <v/>
      </c>
    </row>
    <row r="468" spans="3:53" x14ac:dyDescent="0.35">
      <c r="C468" t="s">
        <v>5314</v>
      </c>
      <c r="AB468" t="s">
        <v>5315</v>
      </c>
      <c r="AC468" t="s">
        <v>3287</v>
      </c>
      <c r="AE468" t="s">
        <v>5316</v>
      </c>
      <c r="AF468" t="s">
        <v>5317</v>
      </c>
      <c r="AO468" t="s">
        <v>4600</v>
      </c>
      <c r="AP468" t="s">
        <v>5161</v>
      </c>
      <c r="AT468" t="s">
        <v>4364</v>
      </c>
      <c r="BA468" t="str" cm="1">
        <f t="array" ref="BA468">IFERROR(INDEX(B$4:B$296,SMALL(IF(EXACT(RIGHT($B$4:$B$296,6),"- CLIA"),ROW(B$4:B$296)-ROW(B$4)+1),ROW(467:467))),"")</f>
        <v/>
      </c>
    </row>
    <row r="469" spans="3:53" x14ac:dyDescent="0.35">
      <c r="C469" t="s">
        <v>5318</v>
      </c>
      <c r="AB469" t="s">
        <v>5319</v>
      </c>
      <c r="AC469" t="s">
        <v>5320</v>
      </c>
      <c r="AE469" t="s">
        <v>5321</v>
      </c>
      <c r="AF469" t="s">
        <v>5322</v>
      </c>
      <c r="AO469" t="s">
        <v>4604</v>
      </c>
      <c r="AP469" t="s">
        <v>5166</v>
      </c>
      <c r="AT469" t="s">
        <v>4369</v>
      </c>
      <c r="BA469" t="str" cm="1">
        <f t="array" ref="BA469">IFERROR(INDEX(B$4:B$296,SMALL(IF(EXACT(RIGHT($B$4:$B$296,6),"- CLIA"),ROW(B$4:B$296)-ROW(B$4)+1),ROW(468:468))),"")</f>
        <v/>
      </c>
    </row>
    <row r="470" spans="3:53" x14ac:dyDescent="0.35">
      <c r="C470" t="s">
        <v>5323</v>
      </c>
      <c r="AB470" t="s">
        <v>5324</v>
      </c>
      <c r="AC470" t="s">
        <v>5325</v>
      </c>
      <c r="AE470" t="s">
        <v>5326</v>
      </c>
      <c r="AF470" t="s">
        <v>5327</v>
      </c>
      <c r="AO470" t="s">
        <v>4608</v>
      </c>
      <c r="AP470" t="s">
        <v>5131</v>
      </c>
      <c r="AT470" t="s">
        <v>4374</v>
      </c>
      <c r="BA470" t="str" cm="1">
        <f t="array" ref="BA470">IFERROR(INDEX(B$4:B$296,SMALL(IF(EXACT(RIGHT($B$4:$B$296,6),"- CLIA"),ROW(B$4:B$296)-ROW(B$4)+1),ROW(469:469))),"")</f>
        <v/>
      </c>
    </row>
    <row r="471" spans="3:53" x14ac:dyDescent="0.35">
      <c r="C471" t="s">
        <v>5328</v>
      </c>
      <c r="AB471" t="s">
        <v>5329</v>
      </c>
      <c r="AC471" t="s">
        <v>5330</v>
      </c>
      <c r="AE471" t="s">
        <v>5331</v>
      </c>
      <c r="AF471" t="s">
        <v>5332</v>
      </c>
      <c r="AO471" t="s">
        <v>4612</v>
      </c>
      <c r="AP471" t="s">
        <v>5171</v>
      </c>
      <c r="AT471" t="s">
        <v>4379</v>
      </c>
      <c r="BA471" t="str" cm="1">
        <f t="array" ref="BA471">IFERROR(INDEX(B$4:B$296,SMALL(IF(EXACT(RIGHT($B$4:$B$296,6),"- CLIA"),ROW(B$4:B$296)-ROW(B$4)+1),ROW(470:470))),"")</f>
        <v/>
      </c>
    </row>
    <row r="472" spans="3:53" x14ac:dyDescent="0.35">
      <c r="C472" t="s">
        <v>5333</v>
      </c>
      <c r="AB472" t="s">
        <v>5334</v>
      </c>
      <c r="AC472" t="s">
        <v>5335</v>
      </c>
      <c r="AE472" t="s">
        <v>5336</v>
      </c>
      <c r="AF472" t="s">
        <v>5337</v>
      </c>
      <c r="AO472" t="s">
        <v>4616</v>
      </c>
      <c r="AP472" t="s">
        <v>5176</v>
      </c>
      <c r="AT472" t="s">
        <v>4384</v>
      </c>
      <c r="BA472" t="str" cm="1">
        <f t="array" ref="BA472">IFERROR(INDEX(B$4:B$296,SMALL(IF(EXACT(RIGHT($B$4:$B$296,6),"- CLIA"),ROW(B$4:B$296)-ROW(B$4)+1),ROW(471:471))),"")</f>
        <v/>
      </c>
    </row>
    <row r="473" spans="3:53" x14ac:dyDescent="0.35">
      <c r="C473" t="s">
        <v>5338</v>
      </c>
      <c r="AB473" t="s">
        <v>5339</v>
      </c>
      <c r="AC473" t="s">
        <v>5340</v>
      </c>
      <c r="AE473" t="s">
        <v>5341</v>
      </c>
      <c r="AF473" t="s">
        <v>5342</v>
      </c>
      <c r="AO473" t="s">
        <v>4620</v>
      </c>
      <c r="AP473" t="s">
        <v>5181</v>
      </c>
      <c r="AT473" t="s">
        <v>4389</v>
      </c>
      <c r="BA473" t="str" cm="1">
        <f t="array" ref="BA473">IFERROR(INDEX(B$4:B$296,SMALL(IF(EXACT(RIGHT($B$4:$B$296,6),"- CLIA"),ROW(B$4:B$296)-ROW(B$4)+1),ROW(472:472))),"")</f>
        <v/>
      </c>
    </row>
    <row r="474" spans="3:53" x14ac:dyDescent="0.35">
      <c r="C474" t="s">
        <v>5343</v>
      </c>
      <c r="AB474" t="s">
        <v>5344</v>
      </c>
      <c r="AC474" t="s">
        <v>5345</v>
      </c>
      <c r="AE474" t="s">
        <v>5346</v>
      </c>
      <c r="AF474" t="s">
        <v>5347</v>
      </c>
      <c r="AO474" t="s">
        <v>4624</v>
      </c>
      <c r="AP474" t="s">
        <v>5186</v>
      </c>
      <c r="AT474" t="s">
        <v>4394</v>
      </c>
      <c r="BA474" t="str" cm="1">
        <f t="array" ref="BA474">IFERROR(INDEX(B$4:B$296,SMALL(IF(EXACT(RIGHT($B$4:$B$296,6),"- CLIA"),ROW(B$4:B$296)-ROW(B$4)+1),ROW(473:473))),"")</f>
        <v/>
      </c>
    </row>
    <row r="475" spans="3:53" x14ac:dyDescent="0.35">
      <c r="C475" t="s">
        <v>5348</v>
      </c>
      <c r="AB475" s="59" t="s">
        <v>5349</v>
      </c>
      <c r="AC475" t="s">
        <v>5350</v>
      </c>
      <c r="AE475" t="s">
        <v>5351</v>
      </c>
      <c r="AF475" t="s">
        <v>5352</v>
      </c>
      <c r="AO475" t="s">
        <v>4628</v>
      </c>
      <c r="AP475" t="s">
        <v>5191</v>
      </c>
      <c r="AT475" t="s">
        <v>4399</v>
      </c>
      <c r="BA475" t="str" cm="1">
        <f t="array" ref="BA475">IFERROR(INDEX(B$4:B$296,SMALL(IF(EXACT(RIGHT($B$4:$B$296,6),"- CLIA"),ROW(B$4:B$296)-ROW(B$4)+1),ROW(474:474))),"")</f>
        <v/>
      </c>
    </row>
    <row r="476" spans="3:53" x14ac:dyDescent="0.35">
      <c r="C476" t="s">
        <v>5353</v>
      </c>
      <c r="AB476" t="s">
        <v>5354</v>
      </c>
      <c r="AC476" t="s">
        <v>5355</v>
      </c>
      <c r="AE476" t="s">
        <v>5356</v>
      </c>
      <c r="AF476" t="s">
        <v>5357</v>
      </c>
      <c r="AO476" t="s">
        <v>4632</v>
      </c>
      <c r="AP476" t="s">
        <v>5196</v>
      </c>
      <c r="AT476" t="s">
        <v>2909</v>
      </c>
      <c r="BA476" t="str" cm="1">
        <f t="array" ref="BA476">IFERROR(INDEX(B$4:B$296,SMALL(IF(EXACT(RIGHT($B$4:$B$296,6),"- CLIA"),ROW(B$4:B$296)-ROW(B$4)+1),ROW(475:475))),"")</f>
        <v/>
      </c>
    </row>
    <row r="477" spans="3:53" x14ac:dyDescent="0.35">
      <c r="C477" t="s">
        <v>5358</v>
      </c>
      <c r="AB477" t="s">
        <v>5359</v>
      </c>
      <c r="AC477" t="s">
        <v>5360</v>
      </c>
      <c r="AE477" t="s">
        <v>5361</v>
      </c>
      <c r="AF477" t="s">
        <v>5362</v>
      </c>
      <c r="AO477" t="s">
        <v>4636</v>
      </c>
      <c r="AP477" t="s">
        <v>5201</v>
      </c>
      <c r="AT477" t="s">
        <v>4404</v>
      </c>
      <c r="BA477" t="str" cm="1">
        <f t="array" ref="BA477">IFERROR(INDEX(B$4:B$296,SMALL(IF(EXACT(RIGHT($B$4:$B$296,6),"- CLIA"),ROW(B$4:B$296)-ROW(B$4)+1),ROW(476:476))),"")</f>
        <v/>
      </c>
    </row>
    <row r="478" spans="3:53" x14ac:dyDescent="0.35">
      <c r="C478" t="s">
        <v>5363</v>
      </c>
      <c r="AB478" t="s">
        <v>5364</v>
      </c>
      <c r="AC478" t="s">
        <v>5365</v>
      </c>
      <c r="AE478" t="s">
        <v>5366</v>
      </c>
      <c r="AF478" t="s">
        <v>5367</v>
      </c>
      <c r="AO478" t="s">
        <v>4640</v>
      </c>
      <c r="AP478" t="s">
        <v>5206</v>
      </c>
      <c r="AT478" t="s">
        <v>4409</v>
      </c>
      <c r="BA478" t="str" cm="1">
        <f t="array" ref="BA478">IFERROR(INDEX(B$4:B$296,SMALL(IF(EXACT(RIGHT($B$4:$B$296,6),"- CLIA"),ROW(B$4:B$296)-ROW(B$4)+1),ROW(477:477))),"")</f>
        <v/>
      </c>
    </row>
    <row r="479" spans="3:53" x14ac:dyDescent="0.35">
      <c r="C479" t="s">
        <v>5368</v>
      </c>
      <c r="AB479" s="5" t="s">
        <v>5369</v>
      </c>
      <c r="AC479" t="s">
        <v>5370</v>
      </c>
      <c r="AE479" t="s">
        <v>5371</v>
      </c>
      <c r="AF479" t="s">
        <v>5372</v>
      </c>
      <c r="AO479" t="s">
        <v>4644</v>
      </c>
      <c r="AP479" t="s">
        <v>5211</v>
      </c>
      <c r="AT479" t="s">
        <v>4414</v>
      </c>
      <c r="BA479" t="str" cm="1">
        <f t="array" ref="BA479">IFERROR(INDEX(B$4:B$296,SMALL(IF(EXACT(RIGHT($B$4:$B$296,6),"- CLIA"),ROW(B$4:B$296)-ROW(B$4)+1),ROW(478:478))),"")</f>
        <v/>
      </c>
    </row>
    <row r="480" spans="3:53" x14ac:dyDescent="0.35">
      <c r="C480" t="s">
        <v>5373</v>
      </c>
      <c r="AB480" t="s">
        <v>5374</v>
      </c>
      <c r="AC480" t="s">
        <v>5375</v>
      </c>
      <c r="AE480" t="s">
        <v>5376</v>
      </c>
      <c r="AF480" t="s">
        <v>5377</v>
      </c>
      <c r="AO480" t="s">
        <v>4648</v>
      </c>
      <c r="AP480" t="s">
        <v>5216</v>
      </c>
      <c r="AT480" t="s">
        <v>4419</v>
      </c>
      <c r="BA480" t="str" cm="1">
        <f t="array" ref="BA480">IFERROR(INDEX(B$4:B$296,SMALL(IF(EXACT(RIGHT($B$4:$B$296,6),"- CLIA"),ROW(B$4:B$296)-ROW(B$4)+1),ROW(479:479))),"")</f>
        <v/>
      </c>
    </row>
    <row r="481" spans="3:53" x14ac:dyDescent="0.35">
      <c r="C481" t="s">
        <v>5378</v>
      </c>
      <c r="AB481" t="s">
        <v>5379</v>
      </c>
      <c r="AC481" t="s">
        <v>5380</v>
      </c>
      <c r="AE481" t="s">
        <v>5381</v>
      </c>
      <c r="AF481" t="s">
        <v>5382</v>
      </c>
      <c r="AO481" t="s">
        <v>4652</v>
      </c>
      <c r="AP481" t="s">
        <v>5221</v>
      </c>
      <c r="AT481" t="s">
        <v>4424</v>
      </c>
      <c r="BA481" t="str" cm="1">
        <f t="array" ref="BA481">IFERROR(INDEX(B$4:B$296,SMALL(IF(EXACT(RIGHT($B$4:$B$296,6),"- CLIA"),ROW(B$4:B$296)-ROW(B$4)+1),ROW(480:480))),"")</f>
        <v/>
      </c>
    </row>
    <row r="482" spans="3:53" x14ac:dyDescent="0.35">
      <c r="C482" t="s">
        <v>5383</v>
      </c>
      <c r="AB482" t="s">
        <v>5384</v>
      </c>
      <c r="AC482" t="s">
        <v>5385</v>
      </c>
      <c r="AE482" t="s">
        <v>5386</v>
      </c>
      <c r="AF482" t="s">
        <v>5387</v>
      </c>
      <c r="AO482" t="s">
        <v>4656</v>
      </c>
      <c r="AP482" t="s">
        <v>5226</v>
      </c>
      <c r="AT482" t="s">
        <v>4429</v>
      </c>
      <c r="BA482" t="str" cm="1">
        <f t="array" ref="BA482">IFERROR(INDEX(B$4:B$296,SMALL(IF(EXACT(RIGHT($B$4:$B$296,6),"- CLIA"),ROW(B$4:B$296)-ROW(B$4)+1),ROW(481:481))),"")</f>
        <v/>
      </c>
    </row>
    <row r="483" spans="3:53" x14ac:dyDescent="0.35">
      <c r="C483" t="s">
        <v>5388</v>
      </c>
      <c r="AB483" t="s">
        <v>5389</v>
      </c>
      <c r="AC483" t="s">
        <v>5390</v>
      </c>
      <c r="AE483" t="s">
        <v>5391</v>
      </c>
      <c r="AF483" t="s">
        <v>5392</v>
      </c>
      <c r="AO483" t="s">
        <v>4660</v>
      </c>
      <c r="AP483" t="s">
        <v>5230</v>
      </c>
      <c r="AT483" t="s">
        <v>4434</v>
      </c>
      <c r="BA483" t="str" cm="1">
        <f t="array" ref="BA483">IFERROR(INDEX(B$4:B$296,SMALL(IF(EXACT(RIGHT($B$4:$B$296,6),"- CLIA"),ROW(B$4:B$296)-ROW(B$4)+1),ROW(482:482))),"")</f>
        <v/>
      </c>
    </row>
    <row r="484" spans="3:53" x14ac:dyDescent="0.35">
      <c r="C484" t="s">
        <v>5393</v>
      </c>
      <c r="AB484" t="s">
        <v>5394</v>
      </c>
      <c r="AC484" t="s">
        <v>5395</v>
      </c>
      <c r="AE484" t="s">
        <v>5396</v>
      </c>
      <c r="AF484" t="s">
        <v>5397</v>
      </c>
      <c r="AO484" t="s">
        <v>4664</v>
      </c>
      <c r="AP484" t="s">
        <v>5234</v>
      </c>
      <c r="AT484" t="s">
        <v>4439</v>
      </c>
      <c r="BA484" t="str" cm="1">
        <f t="array" ref="BA484">IFERROR(INDEX(B$4:B$296,SMALL(IF(EXACT(RIGHT($B$4:$B$296,6),"- CLIA"),ROW(B$4:B$296)-ROW(B$4)+1),ROW(483:483))),"")</f>
        <v/>
      </c>
    </row>
    <row r="485" spans="3:53" x14ac:dyDescent="0.35">
      <c r="C485" t="s">
        <v>5398</v>
      </c>
      <c r="AB485" t="s">
        <v>5399</v>
      </c>
      <c r="AC485" t="s">
        <v>5400</v>
      </c>
      <c r="AE485" t="s">
        <v>5401</v>
      </c>
      <c r="AF485" t="s">
        <v>5402</v>
      </c>
      <c r="AO485" t="s">
        <v>4668</v>
      </c>
      <c r="AP485" t="s">
        <v>5239</v>
      </c>
      <c r="AT485" t="s">
        <v>4444</v>
      </c>
      <c r="BA485" t="str" cm="1">
        <f t="array" ref="BA485">IFERROR(INDEX(B$4:B$296,SMALL(IF(EXACT(RIGHT($B$4:$B$296,6),"- CLIA"),ROW(B$4:B$296)-ROW(B$4)+1),ROW(484:484))),"")</f>
        <v/>
      </c>
    </row>
    <row r="486" spans="3:53" x14ac:dyDescent="0.35">
      <c r="C486" t="s">
        <v>5403</v>
      </c>
      <c r="AB486" t="s">
        <v>5404</v>
      </c>
      <c r="AC486" t="s">
        <v>5405</v>
      </c>
      <c r="AE486" t="s">
        <v>5406</v>
      </c>
      <c r="AF486" t="s">
        <v>5407</v>
      </c>
      <c r="AO486" t="s">
        <v>4672</v>
      </c>
      <c r="AP486" t="s">
        <v>5243</v>
      </c>
      <c r="AT486" t="s">
        <v>4449</v>
      </c>
      <c r="BA486" t="str" cm="1">
        <f t="array" ref="BA486">IFERROR(INDEX(B$4:B$296,SMALL(IF(EXACT(RIGHT($B$4:$B$296,6),"- CLIA"),ROW(B$4:B$296)-ROW(B$4)+1),ROW(485:485))),"")</f>
        <v/>
      </c>
    </row>
    <row r="487" spans="3:53" x14ac:dyDescent="0.35">
      <c r="C487" t="s">
        <v>5408</v>
      </c>
      <c r="AB487" t="s">
        <v>5409</v>
      </c>
      <c r="AC487" t="s">
        <v>5410</v>
      </c>
      <c r="AE487" t="s">
        <v>5411</v>
      </c>
      <c r="AF487" t="s">
        <v>5412</v>
      </c>
      <c r="AO487" t="s">
        <v>4677</v>
      </c>
      <c r="AP487" t="s">
        <v>5247</v>
      </c>
      <c r="AT487" t="s">
        <v>4454</v>
      </c>
      <c r="BA487" t="str" cm="1">
        <f t="array" ref="BA487">IFERROR(INDEX(B$4:B$296,SMALL(IF(EXACT(RIGHT($B$4:$B$296,6),"- CLIA"),ROW(B$4:B$296)-ROW(B$4)+1),ROW(486:486))),"")</f>
        <v/>
      </c>
    </row>
    <row r="488" spans="3:53" x14ac:dyDescent="0.35">
      <c r="C488" t="s">
        <v>5413</v>
      </c>
      <c r="AB488" s="5" t="s">
        <v>5414</v>
      </c>
      <c r="AC488" t="s">
        <v>5415</v>
      </c>
      <c r="AE488" t="s">
        <v>5416</v>
      </c>
      <c r="AF488" t="s">
        <v>5417</v>
      </c>
      <c r="AO488" t="s">
        <v>4682</v>
      </c>
      <c r="AP488" t="s">
        <v>5252</v>
      </c>
      <c r="AT488" t="s">
        <v>4459</v>
      </c>
      <c r="BA488" t="str" cm="1">
        <f t="array" ref="BA488">IFERROR(INDEX(B$4:B$296,SMALL(IF(EXACT(RIGHT($B$4:$B$296,6),"- CLIA"),ROW(B$4:B$296)-ROW(B$4)+1),ROW(487:487))),"")</f>
        <v/>
      </c>
    </row>
    <row r="489" spans="3:53" x14ac:dyDescent="0.35">
      <c r="C489" t="s">
        <v>5418</v>
      </c>
      <c r="AB489" t="s">
        <v>5419</v>
      </c>
      <c r="AC489" t="s">
        <v>5420</v>
      </c>
      <c r="AE489" t="s">
        <v>5421</v>
      </c>
      <c r="AF489" t="s">
        <v>5422</v>
      </c>
      <c r="AO489" t="s">
        <v>4687</v>
      </c>
      <c r="AP489" t="s">
        <v>5256</v>
      </c>
      <c r="AT489" t="s">
        <v>4464</v>
      </c>
      <c r="BA489" t="str" cm="1">
        <f t="array" ref="BA489">IFERROR(INDEX(B$4:B$296,SMALL(IF(EXACT(RIGHT($B$4:$B$296,6),"- CLIA"),ROW(B$4:B$296)-ROW(B$4)+1),ROW(488:488))),"")</f>
        <v/>
      </c>
    </row>
    <row r="490" spans="3:53" x14ac:dyDescent="0.35">
      <c r="C490" t="s">
        <v>5423</v>
      </c>
      <c r="AB490" t="s">
        <v>5424</v>
      </c>
      <c r="AC490" t="s">
        <v>5425</v>
      </c>
      <c r="AE490" t="s">
        <v>5426</v>
      </c>
      <c r="AF490" t="s">
        <v>5427</v>
      </c>
      <c r="AO490" t="s">
        <v>4692</v>
      </c>
      <c r="AP490" t="s">
        <v>5261</v>
      </c>
      <c r="AT490" t="s">
        <v>4469</v>
      </c>
      <c r="BA490" t="str" cm="1">
        <f t="array" ref="BA490">IFERROR(INDEX(B$4:B$296,SMALL(IF(EXACT(RIGHT($B$4:$B$296,6),"- CLIA"),ROW(B$4:B$296)-ROW(B$4)+1),ROW(489:489))),"")</f>
        <v/>
      </c>
    </row>
    <row r="491" spans="3:53" x14ac:dyDescent="0.35">
      <c r="C491" t="s">
        <v>5428</v>
      </c>
      <c r="AB491" t="s">
        <v>5429</v>
      </c>
      <c r="AC491" t="s">
        <v>5430</v>
      </c>
      <c r="AE491" t="s">
        <v>5431</v>
      </c>
      <c r="AF491" t="s">
        <v>5432</v>
      </c>
      <c r="AO491" t="s">
        <v>4697</v>
      </c>
      <c r="AP491" t="s">
        <v>5266</v>
      </c>
      <c r="AT491" t="s">
        <v>4474</v>
      </c>
      <c r="BA491" t="str" cm="1">
        <f t="array" ref="BA491">IFERROR(INDEX(B$4:B$296,SMALL(IF(EXACT(RIGHT($B$4:$B$296,6),"- CLIA"),ROW(B$4:B$296)-ROW(B$4)+1),ROW(490:490))),"")</f>
        <v/>
      </c>
    </row>
    <row r="492" spans="3:53" x14ac:dyDescent="0.35">
      <c r="C492" t="s">
        <v>5433</v>
      </c>
      <c r="AB492" t="s">
        <v>5434</v>
      </c>
      <c r="AC492" t="s">
        <v>5435</v>
      </c>
      <c r="AE492" t="s">
        <v>5436</v>
      </c>
      <c r="AF492" t="s">
        <v>5437</v>
      </c>
      <c r="AO492" t="s">
        <v>4702</v>
      </c>
      <c r="AP492" t="s">
        <v>5271</v>
      </c>
      <c r="AT492" t="s">
        <v>4479</v>
      </c>
      <c r="BA492" t="str" cm="1">
        <f t="array" ref="BA492">IFERROR(INDEX(B$4:B$296,SMALL(IF(EXACT(RIGHT($B$4:$B$296,6),"- CLIA"),ROW(B$4:B$296)-ROW(B$4)+1),ROW(491:491))),"")</f>
        <v/>
      </c>
    </row>
    <row r="493" spans="3:53" x14ac:dyDescent="0.35">
      <c r="C493" t="s">
        <v>5438</v>
      </c>
      <c r="AB493" t="s">
        <v>5439</v>
      </c>
      <c r="AC493" t="s">
        <v>5440</v>
      </c>
      <c r="AE493" t="s">
        <v>5441</v>
      </c>
      <c r="AF493" t="s">
        <v>3326</v>
      </c>
      <c r="AO493" t="s">
        <v>4707</v>
      </c>
      <c r="AP493" t="s">
        <v>5276</v>
      </c>
      <c r="AT493" t="s">
        <v>4484</v>
      </c>
      <c r="BA493" t="str" cm="1">
        <f t="array" ref="BA493">IFERROR(INDEX(B$4:B$296,SMALL(IF(EXACT(RIGHT($B$4:$B$296,6),"- CLIA"),ROW(B$4:B$296)-ROW(B$4)+1),ROW(492:492))),"")</f>
        <v/>
      </c>
    </row>
    <row r="494" spans="3:53" x14ac:dyDescent="0.35">
      <c r="C494" t="s">
        <v>5442</v>
      </c>
      <c r="AB494" t="s">
        <v>5443</v>
      </c>
      <c r="AC494" t="s">
        <v>5444</v>
      </c>
      <c r="AE494" t="s">
        <v>5445</v>
      </c>
      <c r="AF494" t="s">
        <v>5446</v>
      </c>
      <c r="AO494" t="s">
        <v>4712</v>
      </c>
      <c r="AP494" t="s">
        <v>5281</v>
      </c>
      <c r="AT494" t="s">
        <v>4489</v>
      </c>
      <c r="BA494" t="str" cm="1">
        <f t="array" ref="BA494">IFERROR(INDEX(B$4:B$296,SMALL(IF(EXACT(RIGHT($B$4:$B$296,6),"- CLIA"),ROW(B$4:B$296)-ROW(B$4)+1),ROW(493:493))),"")</f>
        <v/>
      </c>
    </row>
    <row r="495" spans="3:53" x14ac:dyDescent="0.35">
      <c r="C495" t="s">
        <v>5447</v>
      </c>
      <c r="AB495" t="s">
        <v>5448</v>
      </c>
      <c r="AC495" t="s">
        <v>5449</v>
      </c>
      <c r="AE495" t="s">
        <v>5450</v>
      </c>
      <c r="AF495" t="s">
        <v>5451</v>
      </c>
      <c r="AO495" t="s">
        <v>4717</v>
      </c>
      <c r="AP495" t="s">
        <v>5286</v>
      </c>
      <c r="AT495" t="s">
        <v>3938</v>
      </c>
      <c r="BA495" t="str" cm="1">
        <f t="array" ref="BA495">IFERROR(INDEX(B$4:B$296,SMALL(IF(EXACT(RIGHT($B$4:$B$296,6),"- CLIA"),ROW(B$4:B$296)-ROW(B$4)+1),ROW(494:494))),"")</f>
        <v/>
      </c>
    </row>
    <row r="496" spans="3:53" x14ac:dyDescent="0.35">
      <c r="C496" t="s">
        <v>5452</v>
      </c>
      <c r="AB496" t="s">
        <v>5453</v>
      </c>
      <c r="AC496" t="s">
        <v>5454</v>
      </c>
      <c r="AE496" t="s">
        <v>5455</v>
      </c>
      <c r="AF496" t="s">
        <v>5456</v>
      </c>
      <c r="AO496" t="s">
        <v>4722</v>
      </c>
      <c r="AP496" t="s">
        <v>5291</v>
      </c>
      <c r="AT496" t="s">
        <v>3947</v>
      </c>
      <c r="BA496" t="str" cm="1">
        <f t="array" ref="BA496">IFERROR(INDEX(B$4:B$296,SMALL(IF(EXACT(RIGHT($B$4:$B$296,6),"- CLIA"),ROW(B$4:B$296)-ROW(B$4)+1),ROW(495:495))),"")</f>
        <v/>
      </c>
    </row>
    <row r="497" spans="3:53" x14ac:dyDescent="0.35">
      <c r="C497" t="s">
        <v>5457</v>
      </c>
      <c r="AB497" t="s">
        <v>5458</v>
      </c>
      <c r="AC497" t="s">
        <v>5459</v>
      </c>
      <c r="AE497" t="s">
        <v>5460</v>
      </c>
      <c r="AF497" t="s">
        <v>5461</v>
      </c>
      <c r="AO497" t="s">
        <v>4727</v>
      </c>
      <c r="AP497" t="s">
        <v>5295</v>
      </c>
      <c r="AT497" t="s">
        <v>3956</v>
      </c>
      <c r="BA497" t="str" cm="1">
        <f t="array" ref="BA497">IFERROR(INDEX(B$4:B$296,SMALL(IF(EXACT(RIGHT($B$4:$B$296,6),"- CLIA"),ROW(B$4:B$296)-ROW(B$4)+1),ROW(496:496))),"")</f>
        <v/>
      </c>
    </row>
    <row r="498" spans="3:53" x14ac:dyDescent="0.35">
      <c r="C498" t="s">
        <v>5462</v>
      </c>
      <c r="AB498" t="s">
        <v>5463</v>
      </c>
      <c r="AC498" t="s">
        <v>1494</v>
      </c>
      <c r="AE498" t="s">
        <v>5464</v>
      </c>
      <c r="AF498" t="s">
        <v>5465</v>
      </c>
      <c r="AO498" t="s">
        <v>4732</v>
      </c>
      <c r="AP498" t="s">
        <v>5299</v>
      </c>
      <c r="AT498" t="s">
        <v>701</v>
      </c>
      <c r="BA498" t="str" cm="1">
        <f t="array" ref="BA498">IFERROR(INDEX(B$4:B$296,SMALL(IF(EXACT(RIGHT($B$4:$B$296,6),"- CLIA"),ROW(B$4:B$296)-ROW(B$4)+1),ROW(497:497))),"")</f>
        <v/>
      </c>
    </row>
    <row r="499" spans="3:53" x14ac:dyDescent="0.35">
      <c r="C499" t="s">
        <v>5466</v>
      </c>
      <c r="AB499" t="s">
        <v>5467</v>
      </c>
      <c r="AC499" t="s">
        <v>1877</v>
      </c>
      <c r="AE499" t="s">
        <v>5468</v>
      </c>
      <c r="AF499" t="s">
        <v>5469</v>
      </c>
      <c r="AO499" t="s">
        <v>4737</v>
      </c>
      <c r="AP499" t="s">
        <v>5317</v>
      </c>
      <c r="AT499" t="s">
        <v>3973</v>
      </c>
      <c r="BA499" t="str" cm="1">
        <f t="array" ref="BA499">IFERROR(INDEX(B$4:B$296,SMALL(IF(EXACT(RIGHT($B$4:$B$296,6),"- CLIA"),ROW(B$4:B$296)-ROW(B$4)+1),ROW(498:498))),"")</f>
        <v/>
      </c>
    </row>
    <row r="500" spans="3:53" x14ac:dyDescent="0.35">
      <c r="C500" t="s">
        <v>5470</v>
      </c>
      <c r="AB500" t="s">
        <v>5471</v>
      </c>
      <c r="AC500" t="s">
        <v>5472</v>
      </c>
      <c r="AE500" t="s">
        <v>5473</v>
      </c>
      <c r="AF500" t="s">
        <v>5474</v>
      </c>
      <c r="AO500" t="s">
        <v>4742</v>
      </c>
      <c r="AP500" t="s">
        <v>5322</v>
      </c>
      <c r="AT500" t="s">
        <v>2169</v>
      </c>
      <c r="BA500" t="str" cm="1">
        <f t="array" ref="BA500">IFERROR(INDEX(B$4:B$296,SMALL(IF(EXACT(RIGHT($B$4:$B$296,6),"- CLIA"),ROW(B$4:B$296)-ROW(B$4)+1),ROW(499:499))),"")</f>
        <v/>
      </c>
    </row>
    <row r="501" spans="3:53" x14ac:dyDescent="0.35">
      <c r="C501" t="s">
        <v>5475</v>
      </c>
      <c r="AB501" t="s">
        <v>5476</v>
      </c>
      <c r="AC501" t="s">
        <v>5477</v>
      </c>
      <c r="AE501" t="s">
        <v>5478</v>
      </c>
      <c r="AF501" t="s">
        <v>5479</v>
      </c>
      <c r="AO501" t="s">
        <v>4747</v>
      </c>
      <c r="AP501" t="s">
        <v>5327</v>
      </c>
      <c r="AT501" t="s">
        <v>2432</v>
      </c>
      <c r="BA501" t="str" cm="1">
        <f t="array" ref="BA501">IFERROR(INDEX(B$4:B$296,SMALL(IF(EXACT(RIGHT($B$4:$B$296,6),"- CLIA"),ROW(B$4:B$296)-ROW(B$4)+1),ROW(500:500))),"")</f>
        <v/>
      </c>
    </row>
    <row r="502" spans="3:53" x14ac:dyDescent="0.35">
      <c r="C502" t="s">
        <v>5480</v>
      </c>
      <c r="AB502" t="s">
        <v>5481</v>
      </c>
      <c r="AC502" t="s">
        <v>5482</v>
      </c>
      <c r="AE502" t="s">
        <v>5483</v>
      </c>
      <c r="AF502" t="s">
        <v>5484</v>
      </c>
      <c r="AO502" t="s">
        <v>4752</v>
      </c>
      <c r="AP502" t="s">
        <v>5332</v>
      </c>
      <c r="AT502" t="s">
        <v>1442</v>
      </c>
      <c r="BA502" t="str" cm="1">
        <f t="array" ref="BA502">IFERROR(INDEX(B$4:B$296,SMALL(IF(EXACT(RIGHT($B$4:$B$296,6),"- CLIA"),ROW(B$4:B$296)-ROW(B$4)+1),ROW(501:501))),"")</f>
        <v/>
      </c>
    </row>
    <row r="503" spans="3:53" x14ac:dyDescent="0.35">
      <c r="C503" t="s">
        <v>5485</v>
      </c>
      <c r="AB503" t="s">
        <v>5486</v>
      </c>
      <c r="AC503" t="s">
        <v>5487</v>
      </c>
      <c r="AE503" t="s">
        <v>5488</v>
      </c>
      <c r="AF503" t="s">
        <v>5489</v>
      </c>
      <c r="AO503" t="s">
        <v>4757</v>
      </c>
      <c r="AP503" t="s">
        <v>5337</v>
      </c>
      <c r="AT503" t="s">
        <v>1724</v>
      </c>
      <c r="BA503" t="str" cm="1">
        <f t="array" ref="BA503">IFERROR(INDEX(B$4:B$296,SMALL(IF(EXACT(RIGHT($B$4:$B$296,6),"- CLIA"),ROW(B$4:B$296)-ROW(B$4)+1),ROW(502:502))),"")</f>
        <v/>
      </c>
    </row>
    <row r="504" spans="3:53" x14ac:dyDescent="0.35">
      <c r="C504" t="s">
        <v>5490</v>
      </c>
      <c r="AB504" t="s">
        <v>5491</v>
      </c>
      <c r="AC504" t="s">
        <v>5492</v>
      </c>
      <c r="AE504" t="s">
        <v>5493</v>
      </c>
      <c r="AF504" t="s">
        <v>5494</v>
      </c>
      <c r="AO504" t="s">
        <v>4762</v>
      </c>
      <c r="AP504" t="s">
        <v>5342</v>
      </c>
      <c r="AT504" t="s">
        <v>2224</v>
      </c>
      <c r="BA504" t="str" cm="1">
        <f t="array" ref="BA504">IFERROR(INDEX(B$4:B$296,SMALL(IF(EXACT(RIGHT($B$4:$B$296,6),"- CLIA"),ROW(B$4:B$296)-ROW(B$4)+1),ROW(503:503))),"")</f>
        <v/>
      </c>
    </row>
    <row r="505" spans="3:53" x14ac:dyDescent="0.35">
      <c r="C505" t="s">
        <v>5495</v>
      </c>
      <c r="AB505" t="s">
        <v>5496</v>
      </c>
      <c r="AC505" t="s">
        <v>5497</v>
      </c>
      <c r="AE505" t="s">
        <v>5498</v>
      </c>
      <c r="AF505" t="s">
        <v>5499</v>
      </c>
      <c r="AO505" t="s">
        <v>4767</v>
      </c>
      <c r="AP505" t="s">
        <v>5347</v>
      </c>
      <c r="AT505" t="s">
        <v>2059</v>
      </c>
      <c r="BA505" t="str" cm="1">
        <f t="array" ref="BA505">IFERROR(INDEX(B$4:B$296,SMALL(IF(EXACT(RIGHT($B$4:$B$296,6),"- CLIA"),ROW(B$4:B$296)-ROW(B$4)+1),ROW(504:504))),"")</f>
        <v/>
      </c>
    </row>
    <row r="506" spans="3:53" x14ac:dyDescent="0.35">
      <c r="C506" t="s">
        <v>5500</v>
      </c>
      <c r="AB506" t="s">
        <v>5501</v>
      </c>
      <c r="AC506" t="s">
        <v>5502</v>
      </c>
      <c r="AE506" t="s">
        <v>5503</v>
      </c>
      <c r="AF506" t="s">
        <v>5504</v>
      </c>
      <c r="AO506" t="s">
        <v>4772</v>
      </c>
      <c r="AP506" t="s">
        <v>5352</v>
      </c>
      <c r="AT506" t="s">
        <v>2150</v>
      </c>
      <c r="BA506" t="str" cm="1">
        <f t="array" ref="BA506">IFERROR(INDEX(B$4:B$296,SMALL(IF(EXACT(RIGHT($B$4:$B$296,6),"- CLIA"),ROW(B$4:B$296)-ROW(B$4)+1),ROW(505:505))),"")</f>
        <v/>
      </c>
    </row>
    <row r="507" spans="3:53" x14ac:dyDescent="0.35">
      <c r="C507" t="s">
        <v>5505</v>
      </c>
      <c r="AB507" t="s">
        <v>5506</v>
      </c>
      <c r="AC507" t="s">
        <v>5507</v>
      </c>
      <c r="AE507" t="s">
        <v>5508</v>
      </c>
      <c r="AF507" t="s">
        <v>5509</v>
      </c>
      <c r="AO507" t="s">
        <v>4777</v>
      </c>
      <c r="AP507" t="s">
        <v>5357</v>
      </c>
      <c r="AT507" t="s">
        <v>4038</v>
      </c>
      <c r="BA507" t="str" cm="1">
        <f t="array" ref="BA507">IFERROR(INDEX(B$4:B$296,SMALL(IF(EXACT(RIGHT($B$4:$B$296,6),"- CLIA"),ROW(B$4:B$296)-ROW(B$4)+1),ROW(506:506))),"")</f>
        <v/>
      </c>
    </row>
    <row r="508" spans="3:53" x14ac:dyDescent="0.35">
      <c r="C508" t="s">
        <v>5510</v>
      </c>
      <c r="AB508" t="s">
        <v>5511</v>
      </c>
      <c r="AC508" t="s">
        <v>5512</v>
      </c>
      <c r="AE508" t="s">
        <v>5513</v>
      </c>
      <c r="AF508" t="s">
        <v>5514</v>
      </c>
      <c r="AO508" t="s">
        <v>4781</v>
      </c>
      <c r="AP508" t="s">
        <v>5362</v>
      </c>
      <c r="AT508" t="s">
        <v>4047</v>
      </c>
      <c r="BA508" t="str" cm="1">
        <f t="array" ref="BA508">IFERROR(INDEX(B$4:B$296,SMALL(IF(EXACT(RIGHT($B$4:$B$296,6),"- CLIA"),ROW(B$4:B$296)-ROW(B$4)+1),ROW(507:507))),"")</f>
        <v/>
      </c>
    </row>
    <row r="509" spans="3:53" x14ac:dyDescent="0.35">
      <c r="C509" t="s">
        <v>5515</v>
      </c>
      <c r="AB509" t="s">
        <v>5516</v>
      </c>
      <c r="AC509" t="s">
        <v>5517</v>
      </c>
      <c r="AE509" t="s">
        <v>5518</v>
      </c>
      <c r="AF509" t="s">
        <v>5519</v>
      </c>
      <c r="AO509" t="s">
        <v>4785</v>
      </c>
      <c r="AP509" t="s">
        <v>5367</v>
      </c>
      <c r="AT509" t="s">
        <v>4056</v>
      </c>
      <c r="BA509" t="str" cm="1">
        <f t="array" ref="BA509">IFERROR(INDEX(B$4:B$296,SMALL(IF(EXACT(RIGHT($B$4:$B$296,6),"- CLIA"),ROW(B$4:B$296)-ROW(B$4)+1),ROW(508:508))),"")</f>
        <v/>
      </c>
    </row>
    <row r="510" spans="3:53" x14ac:dyDescent="0.35">
      <c r="C510" t="s">
        <v>5520</v>
      </c>
      <c r="AB510" t="s">
        <v>5521</v>
      </c>
      <c r="AC510" t="s">
        <v>5522</v>
      </c>
      <c r="AE510" t="s">
        <v>5523</v>
      </c>
      <c r="AF510" t="s">
        <v>5524</v>
      </c>
      <c r="AO510" t="s">
        <v>4789</v>
      </c>
      <c r="AP510" t="s">
        <v>5372</v>
      </c>
      <c r="AT510" t="s">
        <v>2839</v>
      </c>
      <c r="BA510" t="str" cm="1">
        <f t="array" ref="BA510">IFERROR(INDEX(B$4:B$296,SMALL(IF(EXACT(RIGHT($B$4:$B$296,6),"- CLIA"),ROW(B$4:B$296)-ROW(B$4)+1),ROW(509:509))),"")</f>
        <v/>
      </c>
    </row>
    <row r="511" spans="3:53" x14ac:dyDescent="0.35">
      <c r="C511" t="s">
        <v>5525</v>
      </c>
      <c r="AB511" t="s">
        <v>5526</v>
      </c>
      <c r="AC511" t="s">
        <v>5527</v>
      </c>
      <c r="AE511" t="s">
        <v>5528</v>
      </c>
      <c r="AF511" t="s">
        <v>666</v>
      </c>
      <c r="AO511" t="s">
        <v>4793</v>
      </c>
      <c r="AP511" t="s">
        <v>5377</v>
      </c>
      <c r="AT511" t="s">
        <v>4072</v>
      </c>
      <c r="BA511" t="str" cm="1">
        <f t="array" ref="BA511">IFERROR(INDEX(B$4:B$296,SMALL(IF(EXACT(RIGHT($B$4:$B$296,6),"- CLIA"),ROW(B$4:B$296)-ROW(B$4)+1),ROW(510:510))),"")</f>
        <v/>
      </c>
    </row>
    <row r="512" spans="3:53" x14ac:dyDescent="0.35">
      <c r="C512" t="s">
        <v>5529</v>
      </c>
      <c r="AB512" t="s">
        <v>5530</v>
      </c>
      <c r="AC512" t="s">
        <v>5531</v>
      </c>
      <c r="AE512" t="s">
        <v>5532</v>
      </c>
      <c r="AF512" t="s">
        <v>5533</v>
      </c>
      <c r="AO512" t="s">
        <v>4797</v>
      </c>
      <c r="AP512" t="s">
        <v>5387</v>
      </c>
      <c r="AT512" t="s">
        <v>1920</v>
      </c>
      <c r="BA512" t="str" cm="1">
        <f t="array" ref="BA512">IFERROR(INDEX(B$4:B$296,SMALL(IF(EXACT(RIGHT($B$4:$B$296,6),"- CLIA"),ROW(B$4:B$296)-ROW(B$4)+1),ROW(511:511))),"")</f>
        <v/>
      </c>
    </row>
    <row r="513" spans="3:53" x14ac:dyDescent="0.35">
      <c r="C513" t="s">
        <v>5534</v>
      </c>
      <c r="AB513" t="s">
        <v>5535</v>
      </c>
      <c r="AC513" t="s">
        <v>5536</v>
      </c>
      <c r="AE513" t="s">
        <v>5537</v>
      </c>
      <c r="AF513" t="s">
        <v>5538</v>
      </c>
      <c r="AO513" t="s">
        <v>4802</v>
      </c>
      <c r="AP513" t="s">
        <v>5382</v>
      </c>
      <c r="AT513" t="s">
        <v>1983</v>
      </c>
      <c r="BA513" t="str" cm="1">
        <f t="array" ref="BA513">IFERROR(INDEX(B$4:B$296,SMALL(IF(EXACT(RIGHT($B$4:$B$296,6),"- CLIA"),ROW(B$4:B$296)-ROW(B$4)+1),ROW(512:512))),"")</f>
        <v/>
      </c>
    </row>
    <row r="514" spans="3:53" x14ac:dyDescent="0.35">
      <c r="C514" t="s">
        <v>5539</v>
      </c>
      <c r="AB514" t="s">
        <v>5540</v>
      </c>
      <c r="AC514" t="s">
        <v>5541</v>
      </c>
      <c r="AE514" t="s">
        <v>5542</v>
      </c>
      <c r="AF514" t="s">
        <v>5543</v>
      </c>
      <c r="AO514" t="s">
        <v>4807</v>
      </c>
      <c r="AP514" t="s">
        <v>5392</v>
      </c>
      <c r="AT514" t="s">
        <v>4494</v>
      </c>
      <c r="BA514" t="str" cm="1">
        <f t="array" ref="BA514">IFERROR(INDEX(B$4:B$296,SMALL(IF(EXACT(RIGHT($B$4:$B$296,6),"- CLIA"),ROW(B$4:B$296)-ROW(B$4)+1),ROW(513:513))),"")</f>
        <v/>
      </c>
    </row>
    <row r="515" spans="3:53" x14ac:dyDescent="0.35">
      <c r="C515" t="s">
        <v>5544</v>
      </c>
      <c r="AB515" t="s">
        <v>5545</v>
      </c>
      <c r="AC515" t="s">
        <v>5546</v>
      </c>
      <c r="AE515" t="s">
        <v>5547</v>
      </c>
      <c r="AF515" t="s">
        <v>5548</v>
      </c>
      <c r="AO515" t="s">
        <v>4812</v>
      </c>
      <c r="AP515" t="s">
        <v>5397</v>
      </c>
      <c r="AT515" t="s">
        <v>4097</v>
      </c>
      <c r="BA515" t="str" cm="1">
        <f t="array" ref="BA515">IFERROR(INDEX(B$4:B$296,SMALL(IF(EXACT(RIGHT($B$4:$B$296,6),"- CLIA"),ROW(B$4:B$296)-ROW(B$4)+1),ROW(514:514))),"")</f>
        <v/>
      </c>
    </row>
    <row r="516" spans="3:53" x14ac:dyDescent="0.35">
      <c r="C516" t="s">
        <v>5549</v>
      </c>
      <c r="AB516" t="s">
        <v>5550</v>
      </c>
      <c r="AC516" t="s">
        <v>5551</v>
      </c>
      <c r="AE516" t="s">
        <v>5552</v>
      </c>
      <c r="AF516" t="s">
        <v>5553</v>
      </c>
      <c r="AO516" t="s">
        <v>4816</v>
      </c>
      <c r="AP516" t="s">
        <v>5402</v>
      </c>
      <c r="AT516" t="s">
        <v>4106</v>
      </c>
      <c r="BA516" t="str" cm="1">
        <f t="array" ref="BA516">IFERROR(INDEX(B$4:B$296,SMALL(IF(EXACT(RIGHT($B$4:$B$296,6),"- CLIA"),ROW(B$4:B$296)-ROW(B$4)+1),ROW(515:515))),"")</f>
        <v/>
      </c>
    </row>
    <row r="517" spans="3:53" x14ac:dyDescent="0.35">
      <c r="C517" t="s">
        <v>5554</v>
      </c>
      <c r="AB517" t="s">
        <v>5555</v>
      </c>
      <c r="AC517" t="s">
        <v>5556</v>
      </c>
      <c r="AE517" t="s">
        <v>666</v>
      </c>
      <c r="AF517" t="s">
        <v>5557</v>
      </c>
      <c r="AO517" t="s">
        <v>4820</v>
      </c>
      <c r="AP517" t="s">
        <v>5407</v>
      </c>
      <c r="AT517" t="s">
        <v>4115</v>
      </c>
      <c r="BA517" t="str" cm="1">
        <f t="array" ref="BA517">IFERROR(INDEX(B$4:B$296,SMALL(IF(EXACT(RIGHT($B$4:$B$296,6),"- CLIA"),ROW(B$4:B$296)-ROW(B$4)+1),ROW(516:516))),"")</f>
        <v/>
      </c>
    </row>
    <row r="518" spans="3:53" x14ac:dyDescent="0.35">
      <c r="C518" t="s">
        <v>5558</v>
      </c>
      <c r="AB518" t="s">
        <v>5559</v>
      </c>
      <c r="AC518" t="s">
        <v>5560</v>
      </c>
      <c r="AO518" t="s">
        <v>4824</v>
      </c>
      <c r="AP518" t="s">
        <v>5412</v>
      </c>
      <c r="AT518" t="s">
        <v>4124</v>
      </c>
      <c r="BA518" t="str" cm="1">
        <f t="array" ref="BA518">IFERROR(INDEX(B$4:B$296,SMALL(IF(EXACT(RIGHT($B$4:$B$296,6),"- CLIA"),ROW(B$4:B$296)-ROW(B$4)+1),ROW(517:517))),"")</f>
        <v/>
      </c>
    </row>
    <row r="519" spans="3:53" x14ac:dyDescent="0.35">
      <c r="C519" t="s">
        <v>5561</v>
      </c>
      <c r="AB519" s="5" t="s">
        <v>5562</v>
      </c>
      <c r="AC519" t="s">
        <v>5563</v>
      </c>
      <c r="AO519" t="s">
        <v>4829</v>
      </c>
      <c r="AP519" t="s">
        <v>5417</v>
      </c>
      <c r="AT519" t="s">
        <v>4132</v>
      </c>
      <c r="BA519" t="str" cm="1">
        <f t="array" ref="BA519">IFERROR(INDEX(B$4:B$296,SMALL(IF(EXACT(RIGHT($B$4:$B$296,6),"- CLIA"),ROW(B$4:B$296)-ROW(B$4)+1),ROW(518:518))),"")</f>
        <v/>
      </c>
    </row>
    <row r="520" spans="3:53" x14ac:dyDescent="0.35">
      <c r="C520" t="s">
        <v>5564</v>
      </c>
      <c r="AB520" t="s">
        <v>5565</v>
      </c>
      <c r="AC520" t="s">
        <v>5566</v>
      </c>
      <c r="AO520" t="s">
        <v>4834</v>
      </c>
      <c r="AP520" t="s">
        <v>5422</v>
      </c>
      <c r="AT520" t="s">
        <v>4140</v>
      </c>
      <c r="BA520" t="str" cm="1">
        <f t="array" ref="BA520">IFERROR(INDEX(B$4:B$296,SMALL(IF(EXACT(RIGHT($B$4:$B$296,6),"- CLIA"),ROW(B$4:B$296)-ROW(B$4)+1),ROW(519:519))),"")</f>
        <v/>
      </c>
    </row>
    <row r="521" spans="3:53" x14ac:dyDescent="0.35">
      <c r="C521" t="s">
        <v>5567</v>
      </c>
      <c r="AB521" t="s">
        <v>5568</v>
      </c>
      <c r="AC521" t="s">
        <v>5569</v>
      </c>
      <c r="AO521" t="s">
        <v>4839</v>
      </c>
      <c r="AP521" t="s">
        <v>5427</v>
      </c>
      <c r="AT521" t="s">
        <v>4148</v>
      </c>
      <c r="BA521" t="str" cm="1">
        <f t="array" ref="BA521">IFERROR(INDEX(B$4:B$296,SMALL(IF(EXACT(RIGHT($B$4:$B$296,6),"- CLIA"),ROW(B$4:B$296)-ROW(B$4)+1),ROW(520:520))),"")</f>
        <v/>
      </c>
    </row>
    <row r="522" spans="3:53" x14ac:dyDescent="0.35">
      <c r="C522" t="s">
        <v>5570</v>
      </c>
      <c r="AB522" t="s">
        <v>5571</v>
      </c>
      <c r="AC522" t="s">
        <v>5572</v>
      </c>
      <c r="AO522" t="s">
        <v>4844</v>
      </c>
      <c r="AP522" t="s">
        <v>5446</v>
      </c>
      <c r="AT522" t="s">
        <v>4155</v>
      </c>
      <c r="BA522" t="str" cm="1">
        <f t="array" ref="BA522">IFERROR(INDEX(B$4:B$296,SMALL(IF(EXACT(RIGHT($B$4:$B$296,6),"- CLIA"),ROW(B$4:B$296)-ROW(B$4)+1),ROW(521:521))),"")</f>
        <v/>
      </c>
    </row>
    <row r="523" spans="3:53" x14ac:dyDescent="0.35">
      <c r="C523" t="s">
        <v>5573</v>
      </c>
      <c r="AB523" t="s">
        <v>5574</v>
      </c>
      <c r="AC523" t="s">
        <v>5575</v>
      </c>
      <c r="AO523" t="s">
        <v>4849</v>
      </c>
      <c r="AP523" t="s">
        <v>5451</v>
      </c>
      <c r="AT523" t="s">
        <v>4162</v>
      </c>
      <c r="BA523" t="str" cm="1">
        <f t="array" ref="BA523">IFERROR(INDEX(B$4:B$296,SMALL(IF(EXACT(RIGHT($B$4:$B$296,6),"- CLIA"),ROW(B$4:B$296)-ROW(B$4)+1),ROW(522:522))),"")</f>
        <v/>
      </c>
    </row>
    <row r="524" spans="3:53" x14ac:dyDescent="0.35">
      <c r="C524" t="s">
        <v>5576</v>
      </c>
      <c r="AB524" t="s">
        <v>5577</v>
      </c>
      <c r="AC524" t="s">
        <v>5578</v>
      </c>
      <c r="AO524" t="s">
        <v>4854</v>
      </c>
      <c r="AP524" t="s">
        <v>5456</v>
      </c>
      <c r="AT524" t="s">
        <v>4170</v>
      </c>
      <c r="BA524" t="str" cm="1">
        <f t="array" ref="BA524">IFERROR(INDEX(B$4:B$296,SMALL(IF(EXACT(RIGHT($B$4:$B$296,6),"- CLIA"),ROW(B$4:B$296)-ROW(B$4)+1),ROW(523:523))),"")</f>
        <v/>
      </c>
    </row>
    <row r="525" spans="3:53" x14ac:dyDescent="0.35">
      <c r="C525" t="s">
        <v>5579</v>
      </c>
      <c r="AB525" t="s">
        <v>5580</v>
      </c>
      <c r="AC525" t="s">
        <v>5581</v>
      </c>
      <c r="AO525" t="s">
        <v>4859</v>
      </c>
      <c r="AP525" t="s">
        <v>5461</v>
      </c>
      <c r="AT525" t="s">
        <v>4177</v>
      </c>
      <c r="BA525" t="str" cm="1">
        <f t="array" ref="BA525">IFERROR(INDEX(B$4:B$296,SMALL(IF(EXACT(RIGHT($B$4:$B$296,6),"- CLIA"),ROW(B$4:B$296)-ROW(B$4)+1),ROW(524:524))),"")</f>
        <v/>
      </c>
    </row>
    <row r="526" spans="3:53" x14ac:dyDescent="0.35">
      <c r="C526" t="s">
        <v>5582</v>
      </c>
      <c r="AB526" t="s">
        <v>5583</v>
      </c>
      <c r="AC526" t="s">
        <v>5584</v>
      </c>
      <c r="AO526" t="s">
        <v>4864</v>
      </c>
      <c r="AP526" t="s">
        <v>5465</v>
      </c>
      <c r="AT526" t="s">
        <v>4184</v>
      </c>
      <c r="BA526" t="str" cm="1">
        <f t="array" ref="BA526">IFERROR(INDEX(B$4:B$296,SMALL(IF(EXACT(RIGHT($B$4:$B$296,6),"- CLIA"),ROW(B$4:B$296)-ROW(B$4)+1),ROW(525:525))),"")</f>
        <v/>
      </c>
    </row>
    <row r="527" spans="3:53" x14ac:dyDescent="0.35">
      <c r="C527" t="s">
        <v>5585</v>
      </c>
      <c r="AB527" t="s">
        <v>5586</v>
      </c>
      <c r="AC527" t="s">
        <v>5587</v>
      </c>
      <c r="AO527" t="s">
        <v>4869</v>
      </c>
      <c r="AP527" t="s">
        <v>5469</v>
      </c>
      <c r="AT527" t="s">
        <v>4191</v>
      </c>
      <c r="BA527" t="str" cm="1">
        <f t="array" ref="BA527">IFERROR(INDEX(B$4:B$296,SMALL(IF(EXACT(RIGHT($B$4:$B$296,6),"- CLIA"),ROW(B$4:B$296)-ROW(B$4)+1),ROW(526:526))),"")</f>
        <v/>
      </c>
    </row>
    <row r="528" spans="3:53" x14ac:dyDescent="0.35">
      <c r="C528" t="s">
        <v>5588</v>
      </c>
      <c r="AB528" t="s">
        <v>5589</v>
      </c>
      <c r="AC528" t="s">
        <v>5590</v>
      </c>
      <c r="AO528" t="s">
        <v>4873</v>
      </c>
      <c r="AP528" t="s">
        <v>5474</v>
      </c>
      <c r="AT528" t="s">
        <v>4499</v>
      </c>
      <c r="BA528" t="str" cm="1">
        <f t="array" ref="BA528">IFERROR(INDEX(B$4:B$296,SMALL(IF(EXACT(RIGHT($B$4:$B$296,6),"- CLIA"),ROW(B$4:B$296)-ROW(B$4)+1),ROW(527:527))),"")</f>
        <v/>
      </c>
    </row>
    <row r="529" spans="3:53" x14ac:dyDescent="0.35">
      <c r="C529" t="s">
        <v>5591</v>
      </c>
      <c r="AB529" t="s">
        <v>5592</v>
      </c>
      <c r="AC529" t="s">
        <v>5593</v>
      </c>
      <c r="AO529" t="s">
        <v>4878</v>
      </c>
      <c r="AP529" t="s">
        <v>5479</v>
      </c>
      <c r="AT529" t="s">
        <v>4198</v>
      </c>
      <c r="BA529" t="str" cm="1">
        <f t="array" ref="BA529">IFERROR(INDEX(B$4:B$296,SMALL(IF(EXACT(RIGHT($B$4:$B$296,6),"- CLIA"),ROW(B$4:B$296)-ROW(B$4)+1),ROW(528:528))),"")</f>
        <v/>
      </c>
    </row>
    <row r="530" spans="3:53" x14ac:dyDescent="0.35">
      <c r="C530" t="s">
        <v>5594</v>
      </c>
      <c r="AB530" s="5" t="s">
        <v>5595</v>
      </c>
      <c r="AC530" t="s">
        <v>5596</v>
      </c>
      <c r="AO530" t="s">
        <v>4883</v>
      </c>
      <c r="AP530" t="s">
        <v>5484</v>
      </c>
      <c r="AT530" t="s">
        <v>4205</v>
      </c>
      <c r="BA530" t="str" cm="1">
        <f t="array" ref="BA530">IFERROR(INDEX(B$4:B$296,SMALL(IF(EXACT(RIGHT($B$4:$B$296,6),"- CLIA"),ROW(B$4:B$296)-ROW(B$4)+1),ROW(529:529))),"")</f>
        <v/>
      </c>
    </row>
    <row r="531" spans="3:53" x14ac:dyDescent="0.35">
      <c r="C531" t="s">
        <v>5597</v>
      </c>
      <c r="AB531" t="s">
        <v>5598</v>
      </c>
      <c r="AC531" t="s">
        <v>5599</v>
      </c>
      <c r="AO531" t="s">
        <v>4888</v>
      </c>
      <c r="AP531" t="s">
        <v>5489</v>
      </c>
      <c r="AT531" t="s">
        <v>3471</v>
      </c>
      <c r="BA531" t="str" cm="1">
        <f t="array" ref="BA531">IFERROR(INDEX(B$4:B$296,SMALL(IF(EXACT(RIGHT($B$4:$B$296,6),"- CLIA"),ROW(B$4:B$296)-ROW(B$4)+1),ROW(530:530))),"")</f>
        <v/>
      </c>
    </row>
    <row r="532" spans="3:53" x14ac:dyDescent="0.35">
      <c r="C532" t="s">
        <v>5600</v>
      </c>
      <c r="AB532" t="s">
        <v>5601</v>
      </c>
      <c r="AC532" t="s">
        <v>5602</v>
      </c>
      <c r="AO532" t="s">
        <v>4893</v>
      </c>
      <c r="AP532" t="s">
        <v>5494</v>
      </c>
      <c r="AT532" t="s">
        <v>4218</v>
      </c>
      <c r="BA532" t="str" cm="1">
        <f t="array" ref="BA532">IFERROR(INDEX(B$4:B$296,SMALL(IF(EXACT(RIGHT($B$4:$B$296,6),"- CLIA"),ROW(B$4:B$296)-ROW(B$4)+1),ROW(531:531))),"")</f>
        <v/>
      </c>
    </row>
    <row r="533" spans="3:53" x14ac:dyDescent="0.35">
      <c r="C533" t="s">
        <v>5603</v>
      </c>
      <c r="AB533" t="s">
        <v>5604</v>
      </c>
      <c r="AC533" t="s">
        <v>5605</v>
      </c>
      <c r="AO533" t="s">
        <v>4898</v>
      </c>
      <c r="AP533" t="s">
        <v>5499</v>
      </c>
      <c r="AT533" t="s">
        <v>2691</v>
      </c>
      <c r="BA533" t="str" cm="1">
        <f t="array" ref="BA533">IFERROR(INDEX(B$4:B$296,SMALL(IF(EXACT(RIGHT($B$4:$B$296,6),"- CLIA"),ROW(B$4:B$296)-ROW(B$4)+1),ROW(532:532))),"")</f>
        <v/>
      </c>
    </row>
    <row r="534" spans="3:53" x14ac:dyDescent="0.35">
      <c r="C534" t="s">
        <v>5606</v>
      </c>
      <c r="AB534" t="s">
        <v>5607</v>
      </c>
      <c r="AC534" t="s">
        <v>5608</v>
      </c>
      <c r="AO534" t="s">
        <v>4902</v>
      </c>
      <c r="AP534" t="s">
        <v>5504</v>
      </c>
      <c r="AT534" t="s">
        <v>4229</v>
      </c>
      <c r="BA534" t="str" cm="1">
        <f t="array" ref="BA534">IFERROR(INDEX(B$4:B$296,SMALL(IF(EXACT(RIGHT($B$4:$B$296,6),"- CLIA"),ROW(B$4:B$296)-ROW(B$4)+1),ROW(533:533))),"")</f>
        <v/>
      </c>
    </row>
    <row r="535" spans="3:53" x14ac:dyDescent="0.35">
      <c r="C535" t="s">
        <v>5609</v>
      </c>
      <c r="AB535" t="s">
        <v>5610</v>
      </c>
      <c r="AC535" t="s">
        <v>5611</v>
      </c>
      <c r="AO535" t="s">
        <v>4907</v>
      </c>
      <c r="AP535" t="s">
        <v>5509</v>
      </c>
      <c r="AT535" t="s">
        <v>4236</v>
      </c>
      <c r="BA535" t="str" cm="1">
        <f t="array" ref="BA535">IFERROR(INDEX(B$4:B$296,SMALL(IF(EXACT(RIGHT($B$4:$B$296,6),"- CLIA"),ROW(B$4:B$296)-ROW(B$4)+1),ROW(534:534))),"")</f>
        <v/>
      </c>
    </row>
    <row r="536" spans="3:53" x14ac:dyDescent="0.35">
      <c r="C536" t="s">
        <v>5612</v>
      </c>
      <c r="AB536" t="s">
        <v>5613</v>
      </c>
      <c r="AC536" t="s">
        <v>5614</v>
      </c>
      <c r="AO536" t="s">
        <v>4912</v>
      </c>
      <c r="AP536" t="s">
        <v>5514</v>
      </c>
      <c r="AT536" t="s">
        <v>4243</v>
      </c>
      <c r="BA536" t="str" cm="1">
        <f t="array" ref="BA536">IFERROR(INDEX(B$4:B$296,SMALL(IF(EXACT(RIGHT($B$4:$B$296,6),"- CLIA"),ROW(B$4:B$296)-ROW(B$4)+1),ROW(535:535))),"")</f>
        <v/>
      </c>
    </row>
    <row r="537" spans="3:53" x14ac:dyDescent="0.35">
      <c r="C537" t="s">
        <v>5615</v>
      </c>
      <c r="AB537" t="s">
        <v>5616</v>
      </c>
      <c r="AC537" t="s">
        <v>5617</v>
      </c>
      <c r="AO537" t="s">
        <v>4917</v>
      </c>
      <c r="AP537" t="s">
        <v>5519</v>
      </c>
      <c r="AT537" t="s">
        <v>4250</v>
      </c>
      <c r="BA537" t="str" cm="1">
        <f t="array" ref="BA537">IFERROR(INDEX(B$4:B$296,SMALL(IF(EXACT(RIGHT($B$4:$B$296,6),"- CLIA"),ROW(B$4:B$296)-ROW(B$4)+1),ROW(536:536))),"")</f>
        <v/>
      </c>
    </row>
    <row r="538" spans="3:53" x14ac:dyDescent="0.35">
      <c r="C538" t="s">
        <v>5618</v>
      </c>
      <c r="AB538" t="s">
        <v>5619</v>
      </c>
      <c r="AC538" t="s">
        <v>5620</v>
      </c>
      <c r="AO538" t="s">
        <v>4922</v>
      </c>
      <c r="AP538" t="s">
        <v>5524</v>
      </c>
      <c r="AT538" t="s">
        <v>4257</v>
      </c>
      <c r="BA538" t="str" cm="1">
        <f t="array" ref="BA538">IFERROR(INDEX(B$4:B$296,SMALL(IF(EXACT(RIGHT($B$4:$B$296,6),"- CLIA"),ROW(B$4:B$296)-ROW(B$4)+1),ROW(537:537))),"")</f>
        <v/>
      </c>
    </row>
    <row r="539" spans="3:53" x14ac:dyDescent="0.35">
      <c r="C539" t="s">
        <v>5621</v>
      </c>
      <c r="AB539" t="s">
        <v>5622</v>
      </c>
      <c r="AC539" t="s">
        <v>5623</v>
      </c>
      <c r="AO539" t="s">
        <v>4927</v>
      </c>
      <c r="AP539" t="s">
        <v>5533</v>
      </c>
      <c r="AT539" t="s">
        <v>4263</v>
      </c>
      <c r="BA539" t="str" cm="1">
        <f t="array" ref="BA539">IFERROR(INDEX(B$4:B$296,SMALL(IF(EXACT(RIGHT($B$4:$B$296,6),"- CLIA"),ROW(B$4:B$296)-ROW(B$4)+1),ROW(538:538))),"")</f>
        <v/>
      </c>
    </row>
    <row r="540" spans="3:53" x14ac:dyDescent="0.35">
      <c r="C540" t="s">
        <v>5624</v>
      </c>
      <c r="AB540" t="s">
        <v>5625</v>
      </c>
      <c r="AC540" t="s">
        <v>5626</v>
      </c>
      <c r="AO540" t="s">
        <v>4931</v>
      </c>
      <c r="AP540" t="s">
        <v>5538</v>
      </c>
      <c r="AT540" t="s">
        <v>1335</v>
      </c>
      <c r="BA540" t="str" cm="1">
        <f t="array" ref="BA540">IFERROR(INDEX(B$4:B$296,SMALL(IF(EXACT(RIGHT($B$4:$B$296,6),"- CLIA"),ROW(B$4:B$296)-ROW(B$4)+1),ROW(539:539))),"")</f>
        <v/>
      </c>
    </row>
    <row r="541" spans="3:53" x14ac:dyDescent="0.35">
      <c r="C541" t="s">
        <v>5627</v>
      </c>
      <c r="AB541" t="s">
        <v>5628</v>
      </c>
      <c r="AC541" t="s">
        <v>5629</v>
      </c>
      <c r="AO541" t="s">
        <v>4936</v>
      </c>
      <c r="AP541" t="s">
        <v>5543</v>
      </c>
      <c r="AT541" t="s">
        <v>2382</v>
      </c>
      <c r="BA541" t="str" cm="1">
        <f t="array" ref="BA541">IFERROR(INDEX(B$4:B$296,SMALL(IF(EXACT(RIGHT($B$4:$B$296,6),"- CLIA"),ROW(B$4:B$296)-ROW(B$4)+1),ROW(540:540))),"")</f>
        <v/>
      </c>
    </row>
    <row r="542" spans="3:53" x14ac:dyDescent="0.35">
      <c r="C542" t="s">
        <v>5630</v>
      </c>
      <c r="AB542" t="s">
        <v>5631</v>
      </c>
      <c r="AC542" t="s">
        <v>5632</v>
      </c>
      <c r="AO542" t="s">
        <v>4941</v>
      </c>
      <c r="AP542" t="s">
        <v>5548</v>
      </c>
      <c r="AT542" t="s">
        <v>4504</v>
      </c>
      <c r="BA542" t="str" cm="1">
        <f t="array" ref="BA542">IFERROR(INDEX(B$4:B$296,SMALL(IF(EXACT(RIGHT($B$4:$B$296,6),"- CLIA"),ROW(B$4:B$296)-ROW(B$4)+1),ROW(541:541))),"")</f>
        <v/>
      </c>
    </row>
    <row r="543" spans="3:53" x14ac:dyDescent="0.35">
      <c r="C543" t="s">
        <v>5633</v>
      </c>
      <c r="AB543" t="s">
        <v>5634</v>
      </c>
      <c r="AC543" t="s">
        <v>5635</v>
      </c>
      <c r="AO543" t="s">
        <v>4946</v>
      </c>
      <c r="AP543" t="s">
        <v>5553</v>
      </c>
      <c r="AT543" t="s">
        <v>4509</v>
      </c>
      <c r="BA543" t="str" cm="1">
        <f t="array" ref="BA543">IFERROR(INDEX(B$4:B$296,SMALL(IF(EXACT(RIGHT($B$4:$B$296,6),"- CLIA"),ROW(B$4:B$296)-ROW(B$4)+1),ROW(542:542))),"")</f>
        <v/>
      </c>
    </row>
    <row r="544" spans="3:53" x14ac:dyDescent="0.35">
      <c r="C544" t="s">
        <v>5636</v>
      </c>
      <c r="AB544" t="s">
        <v>5637</v>
      </c>
      <c r="AC544" t="s">
        <v>5638</v>
      </c>
      <c r="AO544" t="s">
        <v>4951</v>
      </c>
      <c r="AP544" t="s">
        <v>5557</v>
      </c>
      <c r="AT544" t="s">
        <v>4514</v>
      </c>
      <c r="BA544" t="str" cm="1">
        <f t="array" ref="BA544">IFERROR(INDEX(B$4:B$296,SMALL(IF(EXACT(RIGHT($B$4:$B$296,6),"- CLIA"),ROW(B$4:B$296)-ROW(B$4)+1),ROW(543:543))),"")</f>
        <v/>
      </c>
    </row>
    <row r="545" spans="3:53" x14ac:dyDescent="0.35">
      <c r="C545" t="s">
        <v>5639</v>
      </c>
      <c r="AB545" s="5" t="s">
        <v>5640</v>
      </c>
      <c r="AC545" t="s">
        <v>5641</v>
      </c>
      <c r="AO545" t="s">
        <v>1970</v>
      </c>
      <c r="AP545" t="s">
        <v>694</v>
      </c>
      <c r="AT545" t="s">
        <v>4519</v>
      </c>
      <c r="BA545" t="str" cm="1">
        <f t="array" ref="BA545">IFERROR(INDEX(B$4:B$296,SMALL(IF(EXACT(RIGHT($B$4:$B$296,6),"- CLIA"),ROW(B$4:B$296)-ROW(B$4)+1),ROW(544:544))),"")</f>
        <v/>
      </c>
    </row>
    <row r="546" spans="3:53" x14ac:dyDescent="0.35">
      <c r="C546" t="s">
        <v>5642</v>
      </c>
      <c r="AB546" t="s">
        <v>5643</v>
      </c>
      <c r="AC546" t="s">
        <v>5644</v>
      </c>
      <c r="AO546" t="s">
        <v>3467</v>
      </c>
      <c r="AP546" t="s">
        <v>913</v>
      </c>
      <c r="AT546" t="s">
        <v>4524</v>
      </c>
      <c r="BA546" t="str" cm="1">
        <f t="array" ref="BA546">IFERROR(INDEX(B$4:B$296,SMALL(IF(EXACT(RIGHT($B$4:$B$296,6),"- CLIA"),ROW(B$4:B$296)-ROW(B$4)+1),ROW(545:545))),"")</f>
        <v/>
      </c>
    </row>
    <row r="547" spans="3:53" x14ac:dyDescent="0.35">
      <c r="C547" t="s">
        <v>5645</v>
      </c>
      <c r="AB547" t="s">
        <v>5646</v>
      </c>
      <c r="AC547" t="s">
        <v>5647</v>
      </c>
      <c r="AO547" s="59" t="s">
        <v>3478</v>
      </c>
      <c r="AP547" t="s">
        <v>5648</v>
      </c>
      <c r="AT547" t="s">
        <v>4529</v>
      </c>
      <c r="BA547" t="str" cm="1">
        <f t="array" ref="BA547">IFERROR(INDEX(B$4:B$296,SMALL(IF(EXACT(RIGHT($B$4:$B$296,6),"- CLIA"),ROW(B$4:B$296)-ROW(B$4)+1),ROW(546:546))),"")</f>
        <v/>
      </c>
    </row>
    <row r="548" spans="3:53" x14ac:dyDescent="0.35">
      <c r="C548" t="s">
        <v>5649</v>
      </c>
      <c r="AB548" t="s">
        <v>5650</v>
      </c>
      <c r="AC548" t="s">
        <v>5651</v>
      </c>
      <c r="AO548" t="s">
        <v>3488</v>
      </c>
      <c r="AP548" t="s">
        <v>5652</v>
      </c>
      <c r="AT548" t="s">
        <v>4279</v>
      </c>
      <c r="BA548" t="str" cm="1">
        <f t="array" ref="BA548">IFERROR(INDEX(B$4:B$296,SMALL(IF(EXACT(RIGHT($B$4:$B$296,6),"- CLIA"),ROW(B$4:B$296)-ROW(B$4)+1),ROW(547:547))),"")</f>
        <v/>
      </c>
    </row>
    <row r="549" spans="3:53" x14ac:dyDescent="0.35">
      <c r="C549" t="s">
        <v>5653</v>
      </c>
      <c r="AB549" t="s">
        <v>5654</v>
      </c>
      <c r="AC549" t="s">
        <v>5655</v>
      </c>
      <c r="AO549" t="s">
        <v>3498</v>
      </c>
      <c r="AP549" t="s">
        <v>5656</v>
      </c>
      <c r="AT549" t="s">
        <v>4285</v>
      </c>
      <c r="BA549" t="str" cm="1">
        <f t="array" ref="BA549">IFERROR(INDEX(B$4:B$296,SMALL(IF(EXACT(RIGHT($B$4:$B$296,6),"- CLIA"),ROW(B$4:B$296)-ROW(B$4)+1),ROW(548:548))),"")</f>
        <v/>
      </c>
    </row>
    <row r="550" spans="3:53" x14ac:dyDescent="0.35">
      <c r="C550" t="s">
        <v>5657</v>
      </c>
      <c r="AB550" t="s">
        <v>5658</v>
      </c>
      <c r="AC550" t="s">
        <v>5659</v>
      </c>
      <c r="AO550" t="s">
        <v>3508</v>
      </c>
      <c r="AP550" t="s">
        <v>5660</v>
      </c>
      <c r="AT550" t="s">
        <v>4291</v>
      </c>
      <c r="BA550" t="str" cm="1">
        <f t="array" ref="BA550">IFERROR(INDEX(B$4:B$296,SMALL(IF(EXACT(RIGHT($B$4:$B$296,6),"- CLIA"),ROW(B$4:B$296)-ROW(B$4)+1),ROW(549:549))),"")</f>
        <v/>
      </c>
    </row>
    <row r="551" spans="3:53" x14ac:dyDescent="0.35">
      <c r="C551" t="s">
        <v>5661</v>
      </c>
      <c r="AB551" t="s">
        <v>5662</v>
      </c>
      <c r="AC551" t="s">
        <v>5663</v>
      </c>
      <c r="AO551" t="s">
        <v>3519</v>
      </c>
      <c r="AP551" t="s">
        <v>5664</v>
      </c>
      <c r="AT551" t="s">
        <v>4297</v>
      </c>
      <c r="BA551" t="str" cm="1">
        <f t="array" ref="BA551">IFERROR(INDEX(B$4:B$296,SMALL(IF(EXACT(RIGHT($B$4:$B$296,6),"- CLIA"),ROW(B$4:B$296)-ROW(B$4)+1),ROW(550:550))),"")</f>
        <v/>
      </c>
    </row>
    <row r="552" spans="3:53" x14ac:dyDescent="0.35">
      <c r="C552" t="s">
        <v>5665</v>
      </c>
      <c r="AB552" t="s">
        <v>5666</v>
      </c>
      <c r="AC552" t="s">
        <v>5667</v>
      </c>
      <c r="AO552" t="s">
        <v>3530</v>
      </c>
      <c r="AP552" t="s">
        <v>5668</v>
      </c>
      <c r="AT552" t="s">
        <v>4303</v>
      </c>
      <c r="BA552" t="str" cm="1">
        <f t="array" ref="BA552">IFERROR(INDEX(B$4:B$296,SMALL(IF(EXACT(RIGHT($B$4:$B$296,6),"- CLIA"),ROW(B$4:B$296)-ROW(B$4)+1),ROW(551:551))),"")</f>
        <v/>
      </c>
    </row>
    <row r="553" spans="3:53" x14ac:dyDescent="0.35">
      <c r="C553" t="s">
        <v>5669</v>
      </c>
      <c r="AB553" t="s">
        <v>5670</v>
      </c>
      <c r="AC553" t="s">
        <v>5671</v>
      </c>
      <c r="AO553" t="s">
        <v>3541</v>
      </c>
      <c r="AP553" t="s">
        <v>5672</v>
      </c>
      <c r="AT553" t="s">
        <v>4309</v>
      </c>
      <c r="BA553" t="str" cm="1">
        <f t="array" ref="BA553">IFERROR(INDEX(B$4:B$296,SMALL(IF(EXACT(RIGHT($B$4:$B$296,6),"- CLIA"),ROW(B$4:B$296)-ROW(B$4)+1),ROW(552:552))),"")</f>
        <v/>
      </c>
    </row>
    <row r="554" spans="3:53" x14ac:dyDescent="0.35">
      <c r="C554" t="s">
        <v>5673</v>
      </c>
      <c r="AB554" t="s">
        <v>5674</v>
      </c>
      <c r="AC554" t="s">
        <v>5675</v>
      </c>
      <c r="AO554" t="s">
        <v>3551</v>
      </c>
      <c r="AP554" t="s">
        <v>5676</v>
      </c>
      <c r="AT554" t="s">
        <v>4315</v>
      </c>
      <c r="BA554" t="str" cm="1">
        <f t="array" ref="BA554">IFERROR(INDEX(B$4:B$296,SMALL(IF(EXACT(RIGHT($B$4:$B$296,6),"- CLIA"),ROW(B$4:B$296)-ROW(B$4)+1),ROW(553:553))),"")</f>
        <v/>
      </c>
    </row>
    <row r="555" spans="3:53" x14ac:dyDescent="0.35">
      <c r="C555" t="s">
        <v>5677</v>
      </c>
      <c r="AB555" t="s">
        <v>5678</v>
      </c>
      <c r="AC555" t="s">
        <v>5679</v>
      </c>
      <c r="AO555" t="s">
        <v>3561</v>
      </c>
      <c r="AP555" t="s">
        <v>5680</v>
      </c>
      <c r="AT555" t="s">
        <v>4321</v>
      </c>
      <c r="BA555" t="str" cm="1">
        <f t="array" ref="BA555">IFERROR(INDEX(B$4:B$296,SMALL(IF(EXACT(RIGHT($B$4:$B$296,6),"- CLIA"),ROW(B$4:B$296)-ROW(B$4)+1),ROW(554:554))),"")</f>
        <v/>
      </c>
    </row>
    <row r="556" spans="3:53" x14ac:dyDescent="0.35">
      <c r="C556" t="s">
        <v>5681</v>
      </c>
      <c r="AB556" t="s">
        <v>5682</v>
      </c>
      <c r="AC556" t="s">
        <v>5683</v>
      </c>
      <c r="AO556" t="s">
        <v>3570</v>
      </c>
      <c r="AP556" t="s">
        <v>945</v>
      </c>
      <c r="AT556" t="s">
        <v>4327</v>
      </c>
      <c r="BA556" t="str" cm="1">
        <f t="array" ref="BA556">IFERROR(INDEX(B$4:B$296,SMALL(IF(EXACT(RIGHT($B$4:$B$296,6),"- CLIA"),ROW(B$4:B$296)-ROW(B$4)+1),ROW(555:555))),"")</f>
        <v/>
      </c>
    </row>
    <row r="557" spans="3:53" x14ac:dyDescent="0.35">
      <c r="C557" t="s">
        <v>5684</v>
      </c>
      <c r="AB557" t="s">
        <v>5685</v>
      </c>
      <c r="AC557" t="s">
        <v>5686</v>
      </c>
      <c r="AO557" t="s">
        <v>3578</v>
      </c>
      <c r="AP557" t="s">
        <v>977</v>
      </c>
      <c r="AT557" t="s">
        <v>4333</v>
      </c>
      <c r="BA557" t="str" cm="1">
        <f t="array" ref="BA557">IFERROR(INDEX(B$4:B$296,SMALL(IF(EXACT(RIGHT($B$4:$B$296,6),"- CLIA"),ROW(B$4:B$296)-ROW(B$4)+1),ROW(556:556))),"")</f>
        <v/>
      </c>
    </row>
    <row r="558" spans="3:53" x14ac:dyDescent="0.35">
      <c r="C558" t="s">
        <v>5687</v>
      </c>
      <c r="AB558" t="s">
        <v>5688</v>
      </c>
      <c r="AC558" t="s">
        <v>5689</v>
      </c>
      <c r="AO558" t="s">
        <v>3588</v>
      </c>
      <c r="AP558" t="s">
        <v>3685</v>
      </c>
      <c r="AT558" t="s">
        <v>3534</v>
      </c>
      <c r="BA558" t="str" cm="1">
        <f t="array" ref="BA558">IFERROR(INDEX(B$4:B$296,SMALL(IF(EXACT(RIGHT($B$4:$B$296,6),"- CLIA"),ROW(B$4:B$296)-ROW(B$4)+1),ROW(557:557))),"")</f>
        <v/>
      </c>
    </row>
    <row r="559" spans="3:53" x14ac:dyDescent="0.35">
      <c r="C559" t="s">
        <v>5690</v>
      </c>
      <c r="AB559" t="s">
        <v>5691</v>
      </c>
      <c r="AC559" t="s">
        <v>5692</v>
      </c>
      <c r="AO559" t="s">
        <v>3598</v>
      </c>
      <c r="AP559" t="s">
        <v>3709</v>
      </c>
      <c r="AT559" t="s">
        <v>4533</v>
      </c>
      <c r="BA559" t="str" cm="1">
        <f t="array" ref="BA559">IFERROR(INDEX(B$4:B$296,SMALL(IF(EXACT(RIGHT($B$4:$B$296,6),"- CLIA"),ROW(B$4:B$296)-ROW(B$4)+1),ROW(558:558))),"")</f>
        <v/>
      </c>
    </row>
    <row r="560" spans="3:53" x14ac:dyDescent="0.35">
      <c r="C560" t="s">
        <v>5693</v>
      </c>
      <c r="AB560" t="s">
        <v>5694</v>
      </c>
      <c r="AC560" t="s">
        <v>5695</v>
      </c>
      <c r="AO560" t="s">
        <v>3608</v>
      </c>
      <c r="AP560" t="s">
        <v>4868</v>
      </c>
      <c r="AT560" t="s">
        <v>4537</v>
      </c>
      <c r="BA560" t="str" cm="1">
        <f t="array" ref="BA560">IFERROR(INDEX(B$4:B$296,SMALL(IF(EXACT(RIGHT($B$4:$B$296,6),"- CLIA"),ROW(B$4:B$296)-ROW(B$4)+1),ROW(559:559))),"")</f>
        <v/>
      </c>
    </row>
    <row r="561" spans="3:53" x14ac:dyDescent="0.35">
      <c r="C561" t="s">
        <v>5696</v>
      </c>
      <c r="AB561" t="s">
        <v>5697</v>
      </c>
      <c r="AC561" t="s">
        <v>5698</v>
      </c>
      <c r="AO561" t="s">
        <v>3617</v>
      </c>
      <c r="AP561" t="s">
        <v>1040</v>
      </c>
      <c r="AT561" t="s">
        <v>4541</v>
      </c>
      <c r="BA561" t="str" cm="1">
        <f t="array" ref="BA561">IFERROR(INDEX(B$4:B$296,SMALL(IF(EXACT(RIGHT($B$4:$B$296,6),"- CLIA"),ROW(B$4:B$296)-ROW(B$4)+1),ROW(560:560))),"")</f>
        <v/>
      </c>
    </row>
    <row r="562" spans="3:53" x14ac:dyDescent="0.35">
      <c r="C562" t="s">
        <v>5699</v>
      </c>
      <c r="AB562" t="s">
        <v>5700</v>
      </c>
      <c r="AC562" t="s">
        <v>5701</v>
      </c>
      <c r="AO562" t="s">
        <v>3627</v>
      </c>
      <c r="AP562" t="s">
        <v>3754</v>
      </c>
      <c r="AT562" t="s">
        <v>4545</v>
      </c>
      <c r="BA562" t="str" cm="1">
        <f t="array" ref="BA562">IFERROR(INDEX(B$4:B$296,SMALL(IF(EXACT(RIGHT($B$4:$B$296,6),"- CLIA"),ROW(B$4:B$296)-ROW(B$4)+1),ROW(561:561))),"")</f>
        <v/>
      </c>
    </row>
    <row r="563" spans="3:53" x14ac:dyDescent="0.35">
      <c r="C563" t="s">
        <v>5702</v>
      </c>
      <c r="AB563" t="s">
        <v>5703</v>
      </c>
      <c r="AC563" t="s">
        <v>5704</v>
      </c>
      <c r="AO563" t="s">
        <v>5705</v>
      </c>
      <c r="AP563" t="s">
        <v>4372</v>
      </c>
      <c r="AT563" t="s">
        <v>4550</v>
      </c>
      <c r="BA563" t="str" cm="1">
        <f t="array" ref="BA563">IFERROR(INDEX(B$4:B$296,SMALL(IF(EXACT(RIGHT($B$4:$B$296,6),"- CLIA"),ROW(B$4:B$296)-ROW(B$4)+1),ROW(562:562))),"")</f>
        <v/>
      </c>
    </row>
    <row r="564" spans="3:53" x14ac:dyDescent="0.35">
      <c r="C564" t="s">
        <v>5706</v>
      </c>
      <c r="AB564" t="s">
        <v>5707</v>
      </c>
      <c r="AC564" t="s">
        <v>5708</v>
      </c>
      <c r="AO564" t="s">
        <v>3644</v>
      </c>
      <c r="AP564" t="s">
        <v>5454</v>
      </c>
      <c r="AT564" t="s">
        <v>4555</v>
      </c>
      <c r="BA564" t="str" cm="1">
        <f t="array" ref="BA564">IFERROR(INDEX(B$4:B$296,SMALL(IF(EXACT(RIGHT($B$4:$B$296,6),"- CLIA"),ROW(B$4:B$296)-ROW(B$4)+1),ROW(563:563))),"")</f>
        <v/>
      </c>
    </row>
    <row r="565" spans="3:53" x14ac:dyDescent="0.35">
      <c r="C565" t="s">
        <v>5709</v>
      </c>
      <c r="AB565" t="s">
        <v>5710</v>
      </c>
      <c r="AC565" t="s">
        <v>5711</v>
      </c>
      <c r="AO565" t="s">
        <v>3652</v>
      </c>
      <c r="AP565" t="s">
        <v>3763</v>
      </c>
      <c r="AT565" t="s">
        <v>4560</v>
      </c>
      <c r="BA565" t="str" cm="1">
        <f t="array" ref="BA565">IFERROR(INDEX(B$4:B$296,SMALL(IF(EXACT(RIGHT($B$4:$B$296,6),"- CLIA"),ROW(B$4:B$296)-ROW(B$4)+1),ROW(564:564))),"")</f>
        <v/>
      </c>
    </row>
    <row r="566" spans="3:53" x14ac:dyDescent="0.35">
      <c r="C566" t="s">
        <v>5712</v>
      </c>
      <c r="AB566" t="s">
        <v>5713</v>
      </c>
      <c r="AC566" t="s">
        <v>5714</v>
      </c>
      <c r="AO566" s="5" t="s">
        <v>3660</v>
      </c>
      <c r="AP566" t="s">
        <v>2529</v>
      </c>
      <c r="AT566" t="s">
        <v>4565</v>
      </c>
      <c r="BA566" t="str" cm="1">
        <f t="array" ref="BA566">IFERROR(INDEX(B$4:B$296,SMALL(IF(EXACT(RIGHT($B$4:$B$296,6),"- CLIA"),ROW(B$4:B$296)-ROW(B$4)+1),ROW(565:565))),"")</f>
        <v/>
      </c>
    </row>
    <row r="567" spans="3:53" x14ac:dyDescent="0.35">
      <c r="C567" t="s">
        <v>5715</v>
      </c>
      <c r="AB567" t="s">
        <v>5716</v>
      </c>
      <c r="AC567" t="s">
        <v>5717</v>
      </c>
      <c r="AO567" t="s">
        <v>3668</v>
      </c>
      <c r="AP567" t="s">
        <v>4848</v>
      </c>
      <c r="AT567" t="s">
        <v>4570</v>
      </c>
      <c r="BA567" t="str" cm="1">
        <f t="array" ref="BA567">IFERROR(INDEX(B$4:B$296,SMALL(IF(EXACT(RIGHT($B$4:$B$296,6),"- CLIA"),ROW(B$4:B$296)-ROW(B$4)+1),ROW(566:566))),"")</f>
        <v/>
      </c>
    </row>
    <row r="568" spans="3:53" x14ac:dyDescent="0.35">
      <c r="C568" t="s">
        <v>5718</v>
      </c>
      <c r="AB568" t="s">
        <v>5719</v>
      </c>
      <c r="AC568" t="s">
        <v>5720</v>
      </c>
      <c r="AO568" t="s">
        <v>3676</v>
      </c>
      <c r="AP568" t="s">
        <v>1070</v>
      </c>
      <c r="AT568" t="s">
        <v>4574</v>
      </c>
      <c r="BA568" t="str" cm="1">
        <f t="array" ref="BA568">IFERROR(INDEX(B$4:B$296,SMALL(IF(EXACT(RIGHT($B$4:$B$296,6),"- CLIA"),ROW(B$4:B$296)-ROW(B$4)+1),ROW(567:567))),"")</f>
        <v/>
      </c>
    </row>
    <row r="569" spans="3:53" x14ac:dyDescent="0.35">
      <c r="C569" t="s">
        <v>5721</v>
      </c>
      <c r="AB569" t="s">
        <v>5722</v>
      </c>
      <c r="AC569" t="s">
        <v>5723</v>
      </c>
      <c r="AO569" t="s">
        <v>3684</v>
      </c>
      <c r="AP569" t="s">
        <v>1099</v>
      </c>
      <c r="AT569" t="s">
        <v>4578</v>
      </c>
      <c r="BA569" t="str" cm="1">
        <f t="array" ref="BA569">IFERROR(INDEX(B$4:B$296,SMALL(IF(EXACT(RIGHT($B$4:$B$296,6),"- CLIA"),ROW(B$4:B$296)-ROW(B$4)+1),ROW(568:568))),"")</f>
        <v/>
      </c>
    </row>
    <row r="570" spans="3:53" x14ac:dyDescent="0.35">
      <c r="C570" t="s">
        <v>5724</v>
      </c>
      <c r="AB570" t="s">
        <v>5725</v>
      </c>
      <c r="AC570" t="s">
        <v>5726</v>
      </c>
      <c r="AO570" t="s">
        <v>3693</v>
      </c>
      <c r="AP570" t="s">
        <v>3718</v>
      </c>
      <c r="AT570" t="s">
        <v>4583</v>
      </c>
      <c r="BA570" t="str" cm="1">
        <f t="array" ref="BA570">IFERROR(INDEX(B$4:B$296,SMALL(IF(EXACT(RIGHT($B$4:$B$296,6),"- CLIA"),ROW(B$4:B$296)-ROW(B$4)+1),ROW(569:569))),"")</f>
        <v/>
      </c>
    </row>
    <row r="571" spans="3:53" x14ac:dyDescent="0.35">
      <c r="C571" t="s">
        <v>5727</v>
      </c>
      <c r="AB571" s="5" t="s">
        <v>5728</v>
      </c>
      <c r="AC571" t="s">
        <v>5729</v>
      </c>
      <c r="AO571" t="s">
        <v>3700</v>
      </c>
      <c r="AP571" t="s">
        <v>3727</v>
      </c>
      <c r="AT571" t="s">
        <v>4588</v>
      </c>
      <c r="BA571" t="str" cm="1">
        <f t="array" ref="BA571">IFERROR(INDEX(B$4:B$296,SMALL(IF(EXACT(RIGHT($B$4:$B$296,6),"- CLIA"),ROW(B$4:B$296)-ROW(B$4)+1),ROW(570:570))),"")</f>
        <v/>
      </c>
    </row>
    <row r="572" spans="3:53" x14ac:dyDescent="0.35">
      <c r="C572" t="s">
        <v>5730</v>
      </c>
      <c r="AB572" t="s">
        <v>5731</v>
      </c>
      <c r="AC572" t="s">
        <v>5732</v>
      </c>
      <c r="AO572" t="s">
        <v>3708</v>
      </c>
      <c r="AP572" t="s">
        <v>5733</v>
      </c>
      <c r="AT572" t="s">
        <v>4593</v>
      </c>
      <c r="BA572" t="str" cm="1">
        <f t="array" ref="BA572">IFERROR(INDEX(B$4:B$296,SMALL(IF(EXACT(RIGHT($B$4:$B$296,6),"- CLIA"),ROW(B$4:B$296)-ROW(B$4)+1),ROW(571:571))),"")</f>
        <v/>
      </c>
    </row>
    <row r="573" spans="3:53" x14ac:dyDescent="0.35">
      <c r="C573" t="s">
        <v>5734</v>
      </c>
      <c r="AB573" t="s">
        <v>5735</v>
      </c>
      <c r="AC573" t="s">
        <v>5736</v>
      </c>
      <c r="AO573" t="s">
        <v>3717</v>
      </c>
      <c r="AP573" t="s">
        <v>5737</v>
      </c>
      <c r="AT573" t="s">
        <v>4597</v>
      </c>
      <c r="BA573" t="str" cm="1">
        <f t="array" ref="BA573">IFERROR(INDEX(B$4:B$296,SMALL(IF(EXACT(RIGHT($B$4:$B$296,6),"- CLIA"),ROW(B$4:B$296)-ROW(B$4)+1),ROW(572:572))),"")</f>
        <v/>
      </c>
    </row>
    <row r="574" spans="3:53" x14ac:dyDescent="0.35">
      <c r="C574" t="s">
        <v>5738</v>
      </c>
      <c r="AB574" s="59" t="s">
        <v>5739</v>
      </c>
      <c r="AC574" t="s">
        <v>5740</v>
      </c>
      <c r="AO574" t="s">
        <v>3726</v>
      </c>
      <c r="AP574" t="s">
        <v>5741</v>
      </c>
      <c r="AT574" t="s">
        <v>4601</v>
      </c>
      <c r="BA574" t="str" cm="1">
        <f t="array" ref="BA574">IFERROR(INDEX(B$4:B$296,SMALL(IF(EXACT(RIGHT($B$4:$B$296,6),"- CLIA"),ROW(B$4:B$296)-ROW(B$4)+1),ROW(573:573))),"")</f>
        <v/>
      </c>
    </row>
    <row r="575" spans="3:53" x14ac:dyDescent="0.35">
      <c r="C575" t="s">
        <v>5742</v>
      </c>
      <c r="AB575" t="s">
        <v>5743</v>
      </c>
      <c r="AC575" t="s">
        <v>5744</v>
      </c>
      <c r="AO575" t="s">
        <v>3735</v>
      </c>
      <c r="AP575" t="s">
        <v>4935</v>
      </c>
      <c r="AT575" t="s">
        <v>4605</v>
      </c>
      <c r="BA575" t="str" cm="1">
        <f t="array" ref="BA575">IFERROR(INDEX(B$4:B$296,SMALL(IF(EXACT(RIGHT($B$4:$B$296,6),"- CLIA"),ROW(B$4:B$296)-ROW(B$4)+1),ROW(574:574))),"")</f>
        <v/>
      </c>
    </row>
    <row r="576" spans="3:53" x14ac:dyDescent="0.35">
      <c r="C576" t="s">
        <v>5745</v>
      </c>
      <c r="AB576" t="s">
        <v>5746</v>
      </c>
      <c r="AC576" t="s">
        <v>5747</v>
      </c>
      <c r="AO576" t="s">
        <v>3744</v>
      </c>
      <c r="AP576" t="s">
        <v>5748</v>
      </c>
      <c r="AT576" t="s">
        <v>4609</v>
      </c>
      <c r="BA576" t="str" cm="1">
        <f t="array" ref="BA576">IFERROR(INDEX(B$4:B$296,SMALL(IF(EXACT(RIGHT($B$4:$B$296,6),"- CLIA"),ROW(B$4:B$296)-ROW(B$4)+1),ROW(575:575))),"")</f>
        <v/>
      </c>
    </row>
    <row r="577" spans="3:53" x14ac:dyDescent="0.35">
      <c r="C577" t="s">
        <v>5749</v>
      </c>
      <c r="AB577" t="s">
        <v>5750</v>
      </c>
      <c r="AC577" t="s">
        <v>5751</v>
      </c>
      <c r="AO577" t="s">
        <v>3753</v>
      </c>
      <c r="AP577" t="s">
        <v>5752</v>
      </c>
      <c r="AT577" t="s">
        <v>4344</v>
      </c>
      <c r="BA577" t="str" cm="1">
        <f t="array" ref="BA577">IFERROR(INDEX(B$4:B$296,SMALL(IF(EXACT(RIGHT($B$4:$B$296,6),"- CLIA"),ROW(B$4:B$296)-ROW(B$4)+1),ROW(576:576))),"")</f>
        <v/>
      </c>
    </row>
    <row r="578" spans="3:53" x14ac:dyDescent="0.35">
      <c r="C578" t="s">
        <v>5753</v>
      </c>
      <c r="AB578" t="s">
        <v>5754</v>
      </c>
      <c r="AC578" t="s">
        <v>5755</v>
      </c>
      <c r="AO578" t="s">
        <v>3762</v>
      </c>
      <c r="AP578" t="s">
        <v>5756</v>
      </c>
      <c r="AT578" t="s">
        <v>4350</v>
      </c>
      <c r="BA578" t="str" cm="1">
        <f t="array" ref="BA578">IFERROR(INDEX(B$4:B$296,SMALL(IF(EXACT(RIGHT($B$4:$B$296,6),"- CLIA"),ROW(B$4:B$296)-ROW(B$4)+1),ROW(577:577))),"")</f>
        <v/>
      </c>
    </row>
    <row r="579" spans="3:53" x14ac:dyDescent="0.35">
      <c r="C579" t="s">
        <v>5757</v>
      </c>
      <c r="AB579" t="s">
        <v>5758</v>
      </c>
      <c r="AC579" t="s">
        <v>5759</v>
      </c>
      <c r="AO579" t="s">
        <v>3771</v>
      </c>
      <c r="AP579" t="s">
        <v>3745</v>
      </c>
      <c r="AT579" t="s">
        <v>4613</v>
      </c>
      <c r="BA579" t="str" cm="1">
        <f t="array" ref="BA579">IFERROR(INDEX(B$4:B$296,SMALL(IF(EXACT(RIGHT($B$4:$B$296,6),"- CLIA"),ROW(B$4:B$296)-ROW(B$4)+1),ROW(578:578))),"")</f>
        <v/>
      </c>
    </row>
    <row r="580" spans="3:53" x14ac:dyDescent="0.35">
      <c r="C580" t="s">
        <v>5760</v>
      </c>
      <c r="AB580" t="s">
        <v>5761</v>
      </c>
      <c r="AC580" t="s">
        <v>5762</v>
      </c>
      <c r="AO580" t="s">
        <v>3780</v>
      </c>
      <c r="AP580" t="s">
        <v>3736</v>
      </c>
      <c r="AT580" t="s">
        <v>4617</v>
      </c>
      <c r="BA580" t="str" cm="1">
        <f t="array" ref="BA580">IFERROR(INDEX(B$4:B$296,SMALL(IF(EXACT(RIGHT($B$4:$B$296,6),"- CLIA"),ROW(B$4:B$296)-ROW(B$4)+1),ROW(579:579))),"")</f>
        <v/>
      </c>
    </row>
    <row r="581" spans="3:53" x14ac:dyDescent="0.35">
      <c r="C581" t="s">
        <v>5763</v>
      </c>
      <c r="AB581" s="59" t="s">
        <v>5764</v>
      </c>
      <c r="AC581" t="s">
        <v>5765</v>
      </c>
      <c r="AO581" t="s">
        <v>3789</v>
      </c>
      <c r="AP581" t="s">
        <v>5766</v>
      </c>
      <c r="AT581" t="s">
        <v>4621</v>
      </c>
      <c r="BA581" t="str" cm="1">
        <f t="array" ref="BA581">IFERROR(INDEX(B$4:B$296,SMALL(IF(EXACT(RIGHT($B$4:$B$296,6),"- CLIA"),ROW(B$4:B$296)-ROW(B$4)+1),ROW(580:580))),"")</f>
        <v/>
      </c>
    </row>
    <row r="582" spans="3:53" x14ac:dyDescent="0.35">
      <c r="C582" t="s">
        <v>5767</v>
      </c>
      <c r="AB582" t="s">
        <v>5768</v>
      </c>
      <c r="AC582" t="s">
        <v>5769</v>
      </c>
      <c r="AO582" t="s">
        <v>3798</v>
      </c>
      <c r="AP582" t="s">
        <v>3799</v>
      </c>
      <c r="AT582" t="s">
        <v>4625</v>
      </c>
      <c r="BA582" t="str" cm="1">
        <f t="array" ref="BA582">IFERROR(INDEX(B$4:B$296,SMALL(IF(EXACT(RIGHT($B$4:$B$296,6),"- CLIA"),ROW(B$4:B$296)-ROW(B$4)+1),ROW(581:581))),"")</f>
        <v/>
      </c>
    </row>
    <row r="583" spans="3:53" x14ac:dyDescent="0.35">
      <c r="C583" t="s">
        <v>5770</v>
      </c>
      <c r="AB583" t="s">
        <v>5771</v>
      </c>
      <c r="AC583" t="s">
        <v>5772</v>
      </c>
      <c r="AO583" t="s">
        <v>3807</v>
      </c>
      <c r="AP583" t="s">
        <v>3956</v>
      </c>
      <c r="AT583" t="s">
        <v>4629</v>
      </c>
      <c r="BA583" t="str" cm="1">
        <f t="array" ref="BA583">IFERROR(INDEX(B$4:B$296,SMALL(IF(EXACT(RIGHT($B$4:$B$296,6),"- CLIA"),ROW(B$4:B$296)-ROW(B$4)+1),ROW(582:582))),"")</f>
        <v/>
      </c>
    </row>
    <row r="584" spans="3:53" x14ac:dyDescent="0.35">
      <c r="C584" t="s">
        <v>5773</v>
      </c>
      <c r="AB584" t="s">
        <v>5774</v>
      </c>
      <c r="AC584" t="s">
        <v>5775</v>
      </c>
      <c r="AO584" s="5" t="s">
        <v>3816</v>
      </c>
      <c r="AP584" t="s">
        <v>2612</v>
      </c>
      <c r="AT584" t="s">
        <v>4356</v>
      </c>
      <c r="BA584" t="str" cm="1">
        <f t="array" ref="BA584">IFERROR(INDEX(B$4:B$296,SMALL(IF(EXACT(RIGHT($B$4:$B$296,6),"- CLIA"),ROW(B$4:B$296)-ROW(B$4)+1),ROW(583:583))),"")</f>
        <v/>
      </c>
    </row>
    <row r="585" spans="3:53" x14ac:dyDescent="0.35">
      <c r="C585" t="s">
        <v>5776</v>
      </c>
      <c r="AB585" s="59" t="s">
        <v>5777</v>
      </c>
      <c r="AC585" t="s">
        <v>5778</v>
      </c>
      <c r="AO585" t="s">
        <v>3825</v>
      </c>
      <c r="AP585" t="s">
        <v>3973</v>
      </c>
      <c r="AT585" t="s">
        <v>4362</v>
      </c>
      <c r="BA585" t="str" cm="1">
        <f t="array" ref="BA585">IFERROR(INDEX(B$4:B$296,SMALL(IF(EXACT(RIGHT($B$4:$B$296,6),"- CLIA"),ROW(B$4:B$296)-ROW(B$4)+1),ROW(584:584))),"")</f>
        <v/>
      </c>
    </row>
    <row r="586" spans="3:53" x14ac:dyDescent="0.35">
      <c r="C586" t="s">
        <v>5779</v>
      </c>
      <c r="AB586" t="s">
        <v>5780</v>
      </c>
      <c r="AC586" t="s">
        <v>5781</v>
      </c>
      <c r="AO586" t="s">
        <v>3834</v>
      </c>
      <c r="AP586" t="s">
        <v>1130</v>
      </c>
      <c r="AT586" t="s">
        <v>4367</v>
      </c>
      <c r="BA586" t="str" cm="1">
        <f t="array" ref="BA586">IFERROR(INDEX(B$4:B$296,SMALL(IF(EXACT(RIGHT($B$4:$B$296,6),"- CLIA"),ROW(B$4:B$296)-ROW(B$4)+1),ROW(585:585))),"")</f>
        <v/>
      </c>
    </row>
    <row r="587" spans="3:53" x14ac:dyDescent="0.35">
      <c r="C587" t="s">
        <v>5782</v>
      </c>
      <c r="AB587" t="s">
        <v>5783</v>
      </c>
      <c r="AC587" t="s">
        <v>5784</v>
      </c>
      <c r="AO587" t="s">
        <v>3843</v>
      </c>
      <c r="AP587" t="s">
        <v>3196</v>
      </c>
      <c r="AT587" t="s">
        <v>4633</v>
      </c>
      <c r="BA587" t="str" cm="1">
        <f t="array" ref="BA587">IFERROR(INDEX(B$4:B$296,SMALL(IF(EXACT(RIGHT($B$4:$B$296,6),"- CLIA"),ROW(B$4:B$296)-ROW(B$4)+1),ROW(586:586))),"")</f>
        <v/>
      </c>
    </row>
    <row r="588" spans="3:53" x14ac:dyDescent="0.35">
      <c r="C588" t="s">
        <v>5785</v>
      </c>
      <c r="AB588" t="s">
        <v>5786</v>
      </c>
      <c r="AC588" t="s">
        <v>5787</v>
      </c>
      <c r="AO588" t="s">
        <v>3852</v>
      </c>
      <c r="AP588" t="s">
        <v>4402</v>
      </c>
      <c r="AT588" t="s">
        <v>4637</v>
      </c>
      <c r="BA588" t="str" cm="1">
        <f t="array" ref="BA588">IFERROR(INDEX(B$4:B$296,SMALL(IF(EXACT(RIGHT($B$4:$B$296,6),"- CLIA"),ROW(B$4:B$296)-ROW(B$4)+1),ROW(587:587))),"")</f>
        <v/>
      </c>
    </row>
    <row r="589" spans="3:53" x14ac:dyDescent="0.35">
      <c r="C589" t="s">
        <v>5788</v>
      </c>
      <c r="AB589" t="s">
        <v>5789</v>
      </c>
      <c r="AC589" t="s">
        <v>5790</v>
      </c>
      <c r="AO589" t="s">
        <v>3861</v>
      </c>
      <c r="AP589" t="s">
        <v>4412</v>
      </c>
      <c r="AT589" t="s">
        <v>4641</v>
      </c>
      <c r="BA589" t="str" cm="1">
        <f t="array" ref="BA589">IFERROR(INDEX(B$4:B$296,SMALL(IF(EXACT(RIGHT($B$4:$B$296,6),"- CLIA"),ROW(B$4:B$296)-ROW(B$4)+1),ROW(588:588))),"")</f>
        <v/>
      </c>
    </row>
    <row r="590" spans="3:53" x14ac:dyDescent="0.35">
      <c r="C590" t="s">
        <v>5791</v>
      </c>
      <c r="AB590" t="s">
        <v>5792</v>
      </c>
      <c r="AC590" t="s">
        <v>5793</v>
      </c>
      <c r="AO590" t="s">
        <v>3869</v>
      </c>
      <c r="AP590" t="s">
        <v>4422</v>
      </c>
      <c r="AT590" t="s">
        <v>4645</v>
      </c>
      <c r="BA590" t="str" cm="1">
        <f t="array" ref="BA590">IFERROR(INDEX(B$4:B$296,SMALL(IF(EXACT(RIGHT($B$4:$B$296,6),"- CLIA"),ROW(B$4:B$296)-ROW(B$4)+1),ROW(589:589))),"")</f>
        <v/>
      </c>
    </row>
    <row r="591" spans="3:53" x14ac:dyDescent="0.35">
      <c r="C591" t="s">
        <v>5794</v>
      </c>
      <c r="AB591" t="s">
        <v>5795</v>
      </c>
      <c r="AC591" t="s">
        <v>5796</v>
      </c>
      <c r="AO591" t="s">
        <v>3877</v>
      </c>
      <c r="AP591" t="s">
        <v>3207</v>
      </c>
      <c r="AT591" t="s">
        <v>4649</v>
      </c>
      <c r="BA591" t="str" cm="1">
        <f t="array" ref="BA591">IFERROR(INDEX(B$4:B$296,SMALL(IF(EXACT(RIGHT($B$4:$B$296,6),"- CLIA"),ROW(B$4:B$296)-ROW(B$4)+1),ROW(590:590))),"")</f>
        <v/>
      </c>
    </row>
    <row r="592" spans="3:53" x14ac:dyDescent="0.35">
      <c r="C592" t="s">
        <v>5797</v>
      </c>
      <c r="AB592" s="5" t="s">
        <v>5798</v>
      </c>
      <c r="AC592" t="s">
        <v>5799</v>
      </c>
      <c r="AO592" t="s">
        <v>3885</v>
      </c>
      <c r="AP592" t="s">
        <v>4417</v>
      </c>
      <c r="AT592" t="s">
        <v>4653</v>
      </c>
      <c r="BA592" t="str" cm="1">
        <f t="array" ref="BA592">IFERROR(INDEX(B$4:B$296,SMALL(IF(EXACT(RIGHT($B$4:$B$296,6),"- CLIA"),ROW(B$4:B$296)-ROW(B$4)+1),ROW(591:591))),"")</f>
        <v/>
      </c>
    </row>
    <row r="593" spans="3:53" x14ac:dyDescent="0.35">
      <c r="C593" t="s">
        <v>5800</v>
      </c>
      <c r="AB593" t="s">
        <v>666</v>
      </c>
      <c r="AC593" t="s">
        <v>5801</v>
      </c>
      <c r="AO593" t="s">
        <v>3894</v>
      </c>
      <c r="AP593" t="s">
        <v>4407</v>
      </c>
      <c r="AT593" t="s">
        <v>4657</v>
      </c>
      <c r="BA593" t="str" cm="1">
        <f t="array" ref="BA593">IFERROR(INDEX(B$4:B$296,SMALL(IF(EXACT(RIGHT($B$4:$B$296,6),"- CLIA"),ROW(B$4:B$296)-ROW(B$4)+1),ROW(592:592))),"")</f>
        <v/>
      </c>
    </row>
    <row r="594" spans="3:53" x14ac:dyDescent="0.35">
      <c r="C594" t="s">
        <v>5802</v>
      </c>
      <c r="AB594" t="s">
        <v>5803</v>
      </c>
      <c r="AC594" t="s">
        <v>5804</v>
      </c>
      <c r="AO594" t="s">
        <v>3903</v>
      </c>
      <c r="AP594" t="s">
        <v>4097</v>
      </c>
      <c r="AT594" t="s">
        <v>4661</v>
      </c>
      <c r="BA594" t="str" cm="1">
        <f t="array" ref="BA594">IFERROR(INDEX(B$4:B$296,SMALL(IF(EXACT(RIGHT($B$4:$B$296,6),"- CLIA"),ROW(B$4:B$296)-ROW(B$4)+1),ROW(593:593))),"")</f>
        <v/>
      </c>
    </row>
    <row r="595" spans="3:53" x14ac:dyDescent="0.35">
      <c r="C595" t="s">
        <v>5805</v>
      </c>
      <c r="AB595" t="s">
        <v>5806</v>
      </c>
      <c r="AC595" t="s">
        <v>5807</v>
      </c>
      <c r="AO595" t="s">
        <v>3911</v>
      </c>
      <c r="AP595" t="s">
        <v>4184</v>
      </c>
      <c r="AT595" t="s">
        <v>4665</v>
      </c>
      <c r="BA595" t="str" cm="1">
        <f t="array" ref="BA595">IFERROR(INDEX(B$4:B$296,SMALL(IF(EXACT(RIGHT($B$4:$B$296,6),"- CLIA"),ROW(B$4:B$296)-ROW(B$4)+1),ROW(594:594))),"")</f>
        <v/>
      </c>
    </row>
    <row r="596" spans="3:53" x14ac:dyDescent="0.35">
      <c r="C596" t="s">
        <v>5808</v>
      </c>
      <c r="AB596" t="s">
        <v>5809</v>
      </c>
      <c r="AC596" t="s">
        <v>5810</v>
      </c>
      <c r="AO596" t="s">
        <v>3920</v>
      </c>
      <c r="AP596" t="s">
        <v>4124</v>
      </c>
      <c r="AT596" t="s">
        <v>4669</v>
      </c>
      <c r="BA596" t="str" cm="1">
        <f t="array" ref="BA596">IFERROR(INDEX(B$4:B$296,SMALL(IF(EXACT(RIGHT($B$4:$B$296,6),"- CLIA"),ROW(B$4:B$296)-ROW(B$4)+1),ROW(595:595))),"")</f>
        <v/>
      </c>
    </row>
    <row r="597" spans="3:53" x14ac:dyDescent="0.35">
      <c r="C597" t="s">
        <v>5811</v>
      </c>
      <c r="AB597" s="5" t="s">
        <v>5812</v>
      </c>
      <c r="AC597" t="s">
        <v>5813</v>
      </c>
      <c r="AO597" t="s">
        <v>3929</v>
      </c>
      <c r="AP597" t="s">
        <v>4162</v>
      </c>
      <c r="AT597" t="s">
        <v>4673</v>
      </c>
      <c r="BA597" t="str" cm="1">
        <f t="array" ref="BA597">IFERROR(INDEX(B$4:B$296,SMALL(IF(EXACT(RIGHT($B$4:$B$296,6),"- CLIA"),ROW(B$4:B$296)-ROW(B$4)+1),ROW(596:596))),"")</f>
        <v/>
      </c>
    </row>
    <row r="598" spans="3:53" x14ac:dyDescent="0.35">
      <c r="C598" t="s">
        <v>5814</v>
      </c>
      <c r="AB598" t="s">
        <v>5815</v>
      </c>
      <c r="AC598" t="s">
        <v>5816</v>
      </c>
      <c r="AO598" t="s">
        <v>3937</v>
      </c>
      <c r="AP598" t="s">
        <v>4115</v>
      </c>
      <c r="AT598" t="s">
        <v>4678</v>
      </c>
      <c r="BA598" t="str" cm="1">
        <f t="array" ref="BA598">IFERROR(INDEX(B$4:B$296,SMALL(IF(EXACT(RIGHT($B$4:$B$296,6),"- CLIA"),ROW(B$4:B$296)-ROW(B$4)+1),ROW(597:597))),"")</f>
        <v/>
      </c>
    </row>
    <row r="599" spans="3:53" x14ac:dyDescent="0.35">
      <c r="C599" t="s">
        <v>5817</v>
      </c>
      <c r="AB599" t="s">
        <v>5818</v>
      </c>
      <c r="AC599" t="s">
        <v>5819</v>
      </c>
      <c r="AO599" t="s">
        <v>3946</v>
      </c>
      <c r="AP599" t="s">
        <v>1161</v>
      </c>
      <c r="AT599" t="s">
        <v>4683</v>
      </c>
      <c r="BA599" t="str" cm="1">
        <f t="array" ref="BA599">IFERROR(INDEX(B$4:B$296,SMALL(IF(EXACT(RIGHT($B$4:$B$296,6),"- CLIA"),ROW(B$4:B$296)-ROW(B$4)+1),ROW(598:598))),"")</f>
        <v/>
      </c>
    </row>
    <row r="600" spans="3:53" x14ac:dyDescent="0.35">
      <c r="C600" t="s">
        <v>5820</v>
      </c>
      <c r="AB600" t="s">
        <v>5821</v>
      </c>
      <c r="AC600" t="s">
        <v>5822</v>
      </c>
      <c r="AO600" t="s">
        <v>3955</v>
      </c>
      <c r="AP600" t="s">
        <v>3628</v>
      </c>
      <c r="AT600" t="s">
        <v>4688</v>
      </c>
      <c r="BA600" t="str" cm="1">
        <f t="array" ref="BA600">IFERROR(INDEX(B$4:B$296,SMALL(IF(EXACT(RIGHT($B$4:$B$296,6),"- CLIA"),ROW(B$4:B$296)-ROW(B$4)+1),ROW(599:599))),"")</f>
        <v/>
      </c>
    </row>
    <row r="601" spans="3:53" x14ac:dyDescent="0.35">
      <c r="C601" t="s">
        <v>5823</v>
      </c>
      <c r="AB601" s="59" t="s">
        <v>5824</v>
      </c>
      <c r="AC601" t="s">
        <v>5825</v>
      </c>
      <c r="AO601" s="59" t="s">
        <v>3964</v>
      </c>
      <c r="AP601" t="s">
        <v>2091</v>
      </c>
      <c r="AT601" t="s">
        <v>4693</v>
      </c>
      <c r="BA601" t="str" cm="1">
        <f t="array" ref="BA601">IFERROR(INDEX(B$4:B$296,SMALL(IF(EXACT(RIGHT($B$4:$B$296,6),"- CLIA"),ROW(B$4:B$296)-ROW(B$4)+1),ROW(600:600))),"")</f>
        <v/>
      </c>
    </row>
    <row r="602" spans="3:53" x14ac:dyDescent="0.35">
      <c r="C602" t="s">
        <v>5826</v>
      </c>
      <c r="AB602" s="5" t="s">
        <v>5827</v>
      </c>
      <c r="AC602" t="s">
        <v>5828</v>
      </c>
      <c r="AO602" t="s">
        <v>4960</v>
      </c>
      <c r="AP602" t="s">
        <v>734</v>
      </c>
      <c r="AT602" t="s">
        <v>4698</v>
      </c>
      <c r="BA602" t="str" cm="1">
        <f t="array" ref="BA602">IFERROR(INDEX(B$4:B$296,SMALL(IF(EXACT(RIGHT($B$4:$B$296,6),"- CLIA"),ROW(B$4:B$296)-ROW(B$4)+1),ROW(601:601))),"")</f>
        <v/>
      </c>
    </row>
    <row r="603" spans="3:53" x14ac:dyDescent="0.35">
      <c r="C603" t="s">
        <v>5829</v>
      </c>
      <c r="AB603" t="s">
        <v>5830</v>
      </c>
      <c r="AC603" t="s">
        <v>5831</v>
      </c>
      <c r="AO603" t="s">
        <v>3972</v>
      </c>
      <c r="AP603" t="s">
        <v>3599</v>
      </c>
      <c r="AT603" t="s">
        <v>4703</v>
      </c>
      <c r="BA603" t="str" cm="1">
        <f t="array" ref="BA603">IFERROR(INDEX(B$4:B$296,SMALL(IF(EXACT(RIGHT($B$4:$B$296,6),"- CLIA"),ROW(B$4:B$296)-ROW(B$4)+1),ROW(602:602))),"")</f>
        <v/>
      </c>
    </row>
    <row r="604" spans="3:53" x14ac:dyDescent="0.35">
      <c r="C604" t="s">
        <v>5832</v>
      </c>
      <c r="AB604" t="s">
        <v>5833</v>
      </c>
      <c r="AC604" t="s">
        <v>5834</v>
      </c>
      <c r="AO604" t="s">
        <v>3981</v>
      </c>
      <c r="AP604" t="s">
        <v>3579</v>
      </c>
      <c r="AT604" t="s">
        <v>4708</v>
      </c>
      <c r="BA604" t="str" cm="1">
        <f t="array" ref="BA604">IFERROR(INDEX(B$4:B$296,SMALL(IF(EXACT(RIGHT($B$4:$B$296,6),"- CLIA"),ROW(B$4:B$296)-ROW(B$4)+1),ROW(603:603))),"")</f>
        <v/>
      </c>
    </row>
    <row r="605" spans="3:53" x14ac:dyDescent="0.35">
      <c r="C605" t="s">
        <v>5835</v>
      </c>
      <c r="AB605" t="s">
        <v>5836</v>
      </c>
      <c r="AC605" t="s">
        <v>5837</v>
      </c>
      <c r="AO605" t="s">
        <v>3989</v>
      </c>
      <c r="AP605" t="s">
        <v>4106</v>
      </c>
      <c r="AT605" t="s">
        <v>4372</v>
      </c>
      <c r="BA605" t="str" cm="1">
        <f t="array" ref="BA605">IFERROR(INDEX(B$4:B$296,SMALL(IF(EXACT(RIGHT($B$4:$B$296,6),"- CLIA"),ROW(B$4:B$296)-ROW(B$4)+1),ROW(604:604))),"")</f>
        <v/>
      </c>
    </row>
    <row r="606" spans="3:53" x14ac:dyDescent="0.35">
      <c r="C606" t="s">
        <v>5838</v>
      </c>
      <c r="AB606" t="s">
        <v>5839</v>
      </c>
      <c r="AC606" t="s">
        <v>5840</v>
      </c>
      <c r="AO606" t="s">
        <v>3997</v>
      </c>
      <c r="AP606" t="s">
        <v>4177</v>
      </c>
      <c r="AT606" t="s">
        <v>4377</v>
      </c>
      <c r="BA606" t="str" cm="1">
        <f t="array" ref="BA606">IFERROR(INDEX(B$4:B$296,SMALL(IF(EXACT(RIGHT($B$4:$B$296,6),"- CLIA"),ROW(B$4:B$296)-ROW(B$4)+1),ROW(605:605))),"")</f>
        <v/>
      </c>
    </row>
    <row r="607" spans="3:53" x14ac:dyDescent="0.35">
      <c r="C607" t="s">
        <v>5841</v>
      </c>
      <c r="AB607" t="s">
        <v>5842</v>
      </c>
      <c r="AC607" t="s">
        <v>1633</v>
      </c>
      <c r="AO607" t="s">
        <v>4005</v>
      </c>
      <c r="AP607" t="s">
        <v>4132</v>
      </c>
      <c r="AT607" t="s">
        <v>4382</v>
      </c>
      <c r="BA607" t="str" cm="1">
        <f t="array" ref="BA607">IFERROR(INDEX(B$4:B$296,SMALL(IF(EXACT(RIGHT($B$4:$B$296,6),"- CLIA"),ROW(B$4:B$296)-ROW(B$4)+1),ROW(606:606))),"")</f>
        <v/>
      </c>
    </row>
    <row r="608" spans="3:53" x14ac:dyDescent="0.35">
      <c r="C608" t="s">
        <v>5843</v>
      </c>
      <c r="AB608" t="s">
        <v>5844</v>
      </c>
      <c r="AC608" t="s">
        <v>1309</v>
      </c>
      <c r="AO608" t="s">
        <v>4013</v>
      </c>
      <c r="AP608" t="s">
        <v>4148</v>
      </c>
      <c r="AT608" t="s">
        <v>4387</v>
      </c>
      <c r="BA608" t="str" cm="1">
        <f t="array" ref="BA608">IFERROR(INDEX(B$4:B$296,SMALL(IF(EXACT(RIGHT($B$4:$B$296,6),"- CLIA"),ROW(B$4:B$296)-ROW(B$4)+1),ROW(607:607))),"")</f>
        <v/>
      </c>
    </row>
    <row r="609" spans="3:53" x14ac:dyDescent="0.35">
      <c r="C609" t="s">
        <v>5845</v>
      </c>
      <c r="AB609" t="s">
        <v>5846</v>
      </c>
      <c r="AC609" t="s">
        <v>5847</v>
      </c>
      <c r="AO609" t="s">
        <v>4021</v>
      </c>
      <c r="AP609" t="s">
        <v>4170</v>
      </c>
      <c r="AT609" t="s">
        <v>4392</v>
      </c>
      <c r="BA609" t="str" cm="1">
        <f t="array" ref="BA609">IFERROR(INDEX(B$4:B$296,SMALL(IF(EXACT(RIGHT($B$4:$B$296,6),"- CLIA"),ROW(B$4:B$296)-ROW(B$4)+1),ROW(608:608))),"")</f>
        <v/>
      </c>
    </row>
    <row r="610" spans="3:53" x14ac:dyDescent="0.35">
      <c r="C610" t="s">
        <v>5848</v>
      </c>
      <c r="AB610" t="s">
        <v>5849</v>
      </c>
      <c r="AC610" t="s">
        <v>2995</v>
      </c>
      <c r="AO610" t="s">
        <v>4029</v>
      </c>
      <c r="AP610" t="s">
        <v>4140</v>
      </c>
      <c r="AT610" t="s">
        <v>4397</v>
      </c>
      <c r="BA610" t="str" cm="1">
        <f t="array" ref="BA610">IFERROR(INDEX(B$4:B$296,SMALL(IF(EXACT(RIGHT($B$4:$B$296,6),"- CLIA"),ROW(B$4:B$296)-ROW(B$4)+1),ROW(609:609))),"")</f>
        <v/>
      </c>
    </row>
    <row r="611" spans="3:53" x14ac:dyDescent="0.35">
      <c r="C611" t="s">
        <v>5850</v>
      </c>
      <c r="AB611" s="5" t="s">
        <v>5851</v>
      </c>
      <c r="AC611" t="s">
        <v>3008</v>
      </c>
      <c r="AO611" t="s">
        <v>4037</v>
      </c>
      <c r="AP611" t="s">
        <v>4191</v>
      </c>
      <c r="AT611" t="s">
        <v>4402</v>
      </c>
      <c r="BA611" t="str" cm="1">
        <f t="array" ref="BA611">IFERROR(INDEX(B$4:B$296,SMALL(IF(EXACT(RIGHT($B$4:$B$296,6),"- CLIA"),ROW(B$4:B$296)-ROW(B$4)+1),ROW(610:610))),"")</f>
        <v/>
      </c>
    </row>
    <row r="612" spans="3:53" x14ac:dyDescent="0.35">
      <c r="C612" t="s">
        <v>5852</v>
      </c>
      <c r="AB612" t="s">
        <v>5853</v>
      </c>
      <c r="AC612" t="s">
        <v>3243</v>
      </c>
      <c r="AO612" t="s">
        <v>4046</v>
      </c>
      <c r="AP612" t="s">
        <v>4916</v>
      </c>
      <c r="AT612" t="s">
        <v>4407</v>
      </c>
      <c r="BA612" t="str" cm="1">
        <f t="array" ref="BA612">IFERROR(INDEX(B$4:B$296,SMALL(IF(EXACT(RIGHT($B$4:$B$296,6),"- CLIA"),ROW(B$4:B$296)-ROW(B$4)+1),ROW(611:611))),"")</f>
        <v/>
      </c>
    </row>
    <row r="613" spans="3:53" x14ac:dyDescent="0.35">
      <c r="C613" t="s">
        <v>5854</v>
      </c>
      <c r="AB613" t="s">
        <v>5855</v>
      </c>
      <c r="AC613" t="s">
        <v>3022</v>
      </c>
      <c r="AO613" t="s">
        <v>4055</v>
      </c>
      <c r="AP613" t="s">
        <v>5320</v>
      </c>
      <c r="AT613" t="s">
        <v>4412</v>
      </c>
      <c r="BA613" t="str" cm="1">
        <f t="array" ref="BA613">IFERROR(INDEX(B$4:B$296,SMALL(IF(EXACT(RIGHT($B$4:$B$296,6),"- CLIA"),ROW(B$4:B$296)-ROW(B$4)+1),ROW(612:612))),"")</f>
        <v/>
      </c>
    </row>
    <row r="614" spans="3:53" x14ac:dyDescent="0.35">
      <c r="C614" t="s">
        <v>5856</v>
      </c>
      <c r="AB614" t="s">
        <v>5857</v>
      </c>
      <c r="AC614" t="s">
        <v>3091</v>
      </c>
      <c r="AO614" t="s">
        <v>4064</v>
      </c>
      <c r="AP614" t="s">
        <v>4940</v>
      </c>
      <c r="AT614" t="s">
        <v>4417</v>
      </c>
      <c r="BA614" t="str" cm="1">
        <f t="array" ref="BA614">IFERROR(INDEX(B$4:B$296,SMALL(IF(EXACT(RIGHT($B$4:$B$296,6),"- CLIA"),ROW(B$4:B$296)-ROW(B$4)+1),ROW(613:613))),"")</f>
        <v/>
      </c>
    </row>
    <row r="615" spans="3:53" x14ac:dyDescent="0.35">
      <c r="C615" t="s">
        <v>5858</v>
      </c>
      <c r="AB615" t="s">
        <v>5859</v>
      </c>
      <c r="AC615" t="s">
        <v>3050</v>
      </c>
      <c r="AO615" t="s">
        <v>4071</v>
      </c>
      <c r="AP615" t="s">
        <v>4382</v>
      </c>
      <c r="AT615" t="s">
        <v>4422</v>
      </c>
      <c r="BA615" t="str" cm="1">
        <f t="array" ref="BA615">IFERROR(INDEX(B$4:B$296,SMALL(IF(EXACT(RIGHT($B$4:$B$296,6),"- CLIA"),ROW(B$4:B$296)-ROW(B$4)+1),ROW(614:614))),"")</f>
        <v/>
      </c>
    </row>
    <row r="616" spans="3:53" x14ac:dyDescent="0.35">
      <c r="C616" t="s">
        <v>5860</v>
      </c>
      <c r="AB616" t="s">
        <v>5861</v>
      </c>
      <c r="AC616" t="s">
        <v>3159</v>
      </c>
      <c r="AO616" t="s">
        <v>4080</v>
      </c>
      <c r="AP616" t="s">
        <v>4387</v>
      </c>
      <c r="AT616" t="s">
        <v>4427</v>
      </c>
      <c r="BA616" t="str" cm="1">
        <f t="array" ref="BA616">IFERROR(INDEX(B$4:B$296,SMALL(IF(EXACT(RIGHT($B$4:$B$296,6),"- CLIA"),ROW(B$4:B$296)-ROW(B$4)+1),ROW(615:615))),"")</f>
        <v/>
      </c>
    </row>
    <row r="617" spans="3:53" x14ac:dyDescent="0.35">
      <c r="C617" t="s">
        <v>5862</v>
      </c>
      <c r="AB617" t="s">
        <v>5863</v>
      </c>
      <c r="AC617" t="s">
        <v>3118</v>
      </c>
      <c r="AO617" t="s">
        <v>4088</v>
      </c>
      <c r="AP617" t="s">
        <v>4397</v>
      </c>
      <c r="AT617" t="s">
        <v>4432</v>
      </c>
      <c r="BA617" t="str" cm="1">
        <f t="array" ref="BA617">IFERROR(INDEX(B$4:B$296,SMALL(IF(EXACT(RIGHT($B$4:$B$296,6),"- CLIA"),ROW(B$4:B$296)-ROW(B$4)+1),ROW(616:616))),"")</f>
        <v/>
      </c>
    </row>
    <row r="618" spans="3:53" x14ac:dyDescent="0.35">
      <c r="C618" t="s">
        <v>5864</v>
      </c>
      <c r="AB618" s="59" t="s">
        <v>5865</v>
      </c>
      <c r="AC618" t="s">
        <v>3173</v>
      </c>
      <c r="AO618" t="s">
        <v>4096</v>
      </c>
      <c r="AP618" t="s">
        <v>4377</v>
      </c>
      <c r="AT618" t="s">
        <v>4437</v>
      </c>
      <c r="BA618" t="str" cm="1">
        <f t="array" ref="BA618">IFERROR(INDEX(B$4:B$296,SMALL(IF(EXACT(RIGHT($B$4:$B$296,6),"- CLIA"),ROW(B$4:B$296)-ROW(B$4)+1),ROW(617:617))),"")</f>
        <v/>
      </c>
    </row>
    <row r="619" spans="3:53" x14ac:dyDescent="0.35">
      <c r="C619" t="s">
        <v>5866</v>
      </c>
      <c r="AB619" t="s">
        <v>5867</v>
      </c>
      <c r="AC619" t="s">
        <v>3187</v>
      </c>
      <c r="AO619" t="s">
        <v>4105</v>
      </c>
      <c r="AP619" t="s">
        <v>4392</v>
      </c>
      <c r="AT619" t="s">
        <v>4442</v>
      </c>
      <c r="BA619" t="str" cm="1">
        <f t="array" ref="BA619">IFERROR(INDEX(B$4:B$296,SMALL(IF(EXACT(RIGHT($B$4:$B$296,6),"- CLIA"),ROW(B$4:B$296)-ROW(B$4)+1),ROW(618:618))),"")</f>
        <v/>
      </c>
    </row>
    <row r="620" spans="3:53" x14ac:dyDescent="0.35">
      <c r="C620" t="s">
        <v>5868</v>
      </c>
      <c r="AB620" t="s">
        <v>5869</v>
      </c>
      <c r="AC620" t="s">
        <v>3145</v>
      </c>
      <c r="AO620" t="s">
        <v>4114</v>
      </c>
      <c r="AP620" t="s">
        <v>1218</v>
      </c>
      <c r="AT620" t="s">
        <v>4447</v>
      </c>
      <c r="BA620" t="str" cm="1">
        <f t="array" ref="BA620">IFERROR(INDEX(B$4:B$296,SMALL(IF(EXACT(RIGHT($B$4:$B$296,6),"- CLIA"),ROW(B$4:B$296)-ROW(B$4)+1),ROW(619:619))),"")</f>
        <v/>
      </c>
    </row>
    <row r="621" spans="3:53" x14ac:dyDescent="0.35">
      <c r="C621" t="s">
        <v>5870</v>
      </c>
      <c r="AB621" t="s">
        <v>5871</v>
      </c>
      <c r="AC621" t="s">
        <v>3063</v>
      </c>
      <c r="AO621" t="s">
        <v>4123</v>
      </c>
      <c r="AP621" t="s">
        <v>3365</v>
      </c>
      <c r="AT621" t="s">
        <v>4452</v>
      </c>
      <c r="BA621" t="str" cm="1">
        <f t="array" ref="BA621">IFERROR(INDEX(B$4:B$296,SMALL(IF(EXACT(RIGHT($B$4:$B$296,6),"- CLIA"),ROW(B$4:B$296)-ROW(B$4)+1),ROW(620:620))),"")</f>
        <v/>
      </c>
    </row>
    <row r="622" spans="3:53" x14ac:dyDescent="0.35">
      <c r="C622" t="s">
        <v>984</v>
      </c>
      <c r="AB622" t="s">
        <v>5872</v>
      </c>
      <c r="AC622" t="s">
        <v>3199</v>
      </c>
      <c r="AO622" t="s">
        <v>4131</v>
      </c>
      <c r="AP622" t="s">
        <v>3520</v>
      </c>
      <c r="AT622" t="s">
        <v>4457</v>
      </c>
      <c r="BA622" t="str" cm="1">
        <f t="array" ref="BA622">IFERROR(INDEX(B$4:B$296,SMALL(IF(EXACT(RIGHT($B$4:$B$296,6),"- CLIA"),ROW(B$4:B$296)-ROW(B$4)+1),ROW(621:621))),"")</f>
        <v/>
      </c>
    </row>
    <row r="623" spans="3:53" x14ac:dyDescent="0.35">
      <c r="C623" t="s">
        <v>5873</v>
      </c>
      <c r="AB623" s="59" t="s">
        <v>5874</v>
      </c>
      <c r="AC623" t="s">
        <v>3105</v>
      </c>
      <c r="AO623" t="s">
        <v>4139</v>
      </c>
      <c r="AP623" t="s">
        <v>3552</v>
      </c>
      <c r="AT623" t="s">
        <v>4462</v>
      </c>
      <c r="BA623" t="str" cm="1">
        <f t="array" ref="BA623">IFERROR(INDEX(B$4:B$296,SMALL(IF(EXACT(RIGHT($B$4:$B$296,6),"- CLIA"),ROW(B$4:B$296)-ROW(B$4)+1),ROW(622:622))),"")</f>
        <v/>
      </c>
    </row>
    <row r="624" spans="3:53" x14ac:dyDescent="0.35">
      <c r="C624" t="s">
        <v>5875</v>
      </c>
      <c r="AB624" t="s">
        <v>5876</v>
      </c>
      <c r="AC624" t="s">
        <v>3037</v>
      </c>
      <c r="AO624" t="s">
        <v>4147</v>
      </c>
      <c r="AP624" t="s">
        <v>3458</v>
      </c>
      <c r="AT624" t="s">
        <v>4467</v>
      </c>
      <c r="BA624" t="str" cm="1">
        <f t="array" ref="BA624">IFERROR(INDEX(B$4:B$296,SMALL(IF(EXACT(RIGHT($B$4:$B$296,6),"- CLIA"),ROW(B$4:B$296)-ROW(B$4)+1),ROW(623:623))),"")</f>
        <v/>
      </c>
    </row>
    <row r="625" spans="3:53" x14ac:dyDescent="0.35">
      <c r="C625" t="s">
        <v>5877</v>
      </c>
      <c r="AB625" t="s">
        <v>5878</v>
      </c>
      <c r="AC625" t="s">
        <v>3210</v>
      </c>
      <c r="AO625" t="s">
        <v>4154</v>
      </c>
      <c r="AP625" t="s">
        <v>3375</v>
      </c>
      <c r="AT625" t="s">
        <v>4472</v>
      </c>
      <c r="BA625" t="str" cm="1">
        <f t="array" ref="BA625">IFERROR(INDEX(B$4:B$296,SMALL(IF(EXACT(RIGHT($B$4:$B$296,6),"- CLIA"),ROW(B$4:B$296)-ROW(B$4)+1),ROW(624:624))),"")</f>
        <v/>
      </c>
    </row>
    <row r="626" spans="3:53" x14ac:dyDescent="0.35">
      <c r="C626" t="s">
        <v>5879</v>
      </c>
      <c r="AB626" t="s">
        <v>5880</v>
      </c>
      <c r="AC626" t="s">
        <v>3132</v>
      </c>
      <c r="AO626" t="s">
        <v>4161</v>
      </c>
      <c r="AP626" t="s">
        <v>3479</v>
      </c>
      <c r="AT626" t="s">
        <v>4477</v>
      </c>
      <c r="BA626" t="str" cm="1">
        <f t="array" ref="BA626">IFERROR(INDEX(B$4:B$296,SMALL(IF(EXACT(RIGHT($B$4:$B$296,6),"- CLIA"),ROW(B$4:B$296)-ROW(B$4)+1),ROW(625:625))),"")</f>
        <v/>
      </c>
    </row>
    <row r="627" spans="3:53" x14ac:dyDescent="0.35">
      <c r="C627" t="s">
        <v>5881</v>
      </c>
      <c r="AB627" t="s">
        <v>5882</v>
      </c>
      <c r="AC627" t="s">
        <v>3077</v>
      </c>
      <c r="AO627" t="s">
        <v>4169</v>
      </c>
      <c r="AP627" t="s">
        <v>3417</v>
      </c>
      <c r="AT627" t="s">
        <v>4482</v>
      </c>
      <c r="BA627" t="str" cm="1">
        <f t="array" ref="BA627">IFERROR(INDEX(B$4:B$296,SMALL(IF(EXACT(RIGHT($B$4:$B$296,6),"- CLIA"),ROW(B$4:B$296)-ROW(B$4)+1),ROW(626:626))),"")</f>
        <v/>
      </c>
    </row>
    <row r="628" spans="3:53" x14ac:dyDescent="0.35">
      <c r="C628" t="s">
        <v>5883</v>
      </c>
      <c r="AB628" t="s">
        <v>5884</v>
      </c>
      <c r="AC628" t="s">
        <v>3221</v>
      </c>
      <c r="AO628" t="s">
        <v>4176</v>
      </c>
      <c r="AP628" t="s">
        <v>3407</v>
      </c>
      <c r="AT628" t="s">
        <v>4487</v>
      </c>
      <c r="BA628" t="str" cm="1">
        <f t="array" ref="BA628">IFERROR(INDEX(B$4:B$296,SMALL(IF(EXACT(RIGHT($B$4:$B$296,6),"- CLIA"),ROW(B$4:B$296)-ROW(B$4)+1),ROW(627:627))),"")</f>
        <v/>
      </c>
    </row>
    <row r="629" spans="3:53" x14ac:dyDescent="0.35">
      <c r="C629" t="s">
        <v>5885</v>
      </c>
      <c r="AB629" t="s">
        <v>5886</v>
      </c>
      <c r="AC629" t="s">
        <v>3232</v>
      </c>
      <c r="AO629" t="s">
        <v>4183</v>
      </c>
      <c r="AP629" t="s">
        <v>3437</v>
      </c>
      <c r="AT629" t="s">
        <v>4492</v>
      </c>
      <c r="BA629" t="str" cm="1">
        <f t="array" ref="BA629">IFERROR(INDEX(B$4:B$296,SMALL(IF(EXACT(RIGHT($B$4:$B$296,6),"- CLIA"),ROW(B$4:B$296)-ROW(B$4)+1),ROW(628:628))),"")</f>
        <v/>
      </c>
    </row>
    <row r="630" spans="3:53" x14ac:dyDescent="0.35">
      <c r="C630" t="s">
        <v>5887</v>
      </c>
      <c r="AB630" t="s">
        <v>5888</v>
      </c>
      <c r="AC630" t="s">
        <v>5889</v>
      </c>
      <c r="AO630" t="s">
        <v>4190</v>
      </c>
      <c r="AP630" t="s">
        <v>3447</v>
      </c>
      <c r="AT630" t="s">
        <v>4497</v>
      </c>
      <c r="BA630" t="str" cm="1">
        <f t="array" ref="BA630">IFERROR(INDEX(B$4:B$296,SMALL(IF(EXACT(RIGHT($B$4:$B$296,6),"- CLIA"),ROW(B$4:B$296)-ROW(B$4)+1),ROW(629:629))),"")</f>
        <v/>
      </c>
    </row>
    <row r="631" spans="3:53" x14ac:dyDescent="0.35">
      <c r="C631" t="s">
        <v>5890</v>
      </c>
      <c r="AB631" t="s">
        <v>5891</v>
      </c>
      <c r="AC631" t="s">
        <v>5892</v>
      </c>
      <c r="AO631" t="s">
        <v>4197</v>
      </c>
      <c r="AP631" t="s">
        <v>3542</v>
      </c>
      <c r="AT631" t="s">
        <v>4502</v>
      </c>
      <c r="BA631" t="str" cm="1">
        <f t="array" ref="BA631">IFERROR(INDEX(B$4:B$296,SMALL(IF(EXACT(RIGHT($B$4:$B$296,6),"- CLIA"),ROW(B$4:B$296)-ROW(B$4)+1),ROW(630:630))),"")</f>
        <v/>
      </c>
    </row>
    <row r="632" spans="3:53" x14ac:dyDescent="0.35">
      <c r="C632" t="s">
        <v>5893</v>
      </c>
      <c r="AB632" t="s">
        <v>5894</v>
      </c>
      <c r="AC632" t="s">
        <v>3450</v>
      </c>
      <c r="AO632" t="s">
        <v>4204</v>
      </c>
      <c r="AP632" t="s">
        <v>3468</v>
      </c>
      <c r="AT632" t="s">
        <v>4507</v>
      </c>
      <c r="BA632" t="str" cm="1">
        <f t="array" ref="BA632">IFERROR(INDEX(B$4:B$296,SMALL(IF(EXACT(RIGHT($B$4:$B$296,6),"- CLIA"),ROW(B$4:B$296)-ROW(B$4)+1),ROW(631:631))),"")</f>
        <v/>
      </c>
    </row>
    <row r="633" spans="3:53" x14ac:dyDescent="0.35">
      <c r="C633" t="s">
        <v>5895</v>
      </c>
      <c r="AB633" t="s">
        <v>5896</v>
      </c>
      <c r="AC633" t="s">
        <v>1018</v>
      </c>
      <c r="AO633" t="s">
        <v>4211</v>
      </c>
      <c r="AP633" t="s">
        <v>3489</v>
      </c>
      <c r="AT633" t="s">
        <v>4512</v>
      </c>
      <c r="BA633" t="str" cm="1">
        <f t="array" ref="BA633">IFERROR(INDEX(B$4:B$296,SMALL(IF(EXACT(RIGHT($B$4:$B$296,6),"- CLIA"),ROW(B$4:B$296)-ROW(B$4)+1),ROW(632:632))),"")</f>
        <v/>
      </c>
    </row>
    <row r="634" spans="3:53" x14ac:dyDescent="0.35">
      <c r="C634" t="s">
        <v>5897</v>
      </c>
      <c r="AB634" t="s">
        <v>5898</v>
      </c>
      <c r="AC634" t="s">
        <v>5899</v>
      </c>
      <c r="AO634" t="s">
        <v>4217</v>
      </c>
      <c r="AP634" t="s">
        <v>3499</v>
      </c>
      <c r="AT634" t="s">
        <v>4517</v>
      </c>
      <c r="BA634" t="str" cm="1">
        <f t="array" ref="BA634">IFERROR(INDEX(B$4:B$296,SMALL(IF(EXACT(RIGHT($B$4:$B$296,6),"- CLIA"),ROW(B$4:B$296)-ROW(B$4)+1),ROW(633:633))),"")</f>
        <v/>
      </c>
    </row>
    <row r="635" spans="3:53" x14ac:dyDescent="0.35">
      <c r="C635" t="s">
        <v>5900</v>
      </c>
      <c r="AB635" s="5" t="s">
        <v>5901</v>
      </c>
      <c r="AC635" t="s">
        <v>5766</v>
      </c>
      <c r="AO635" t="s">
        <v>5902</v>
      </c>
      <c r="AP635" t="s">
        <v>3509</v>
      </c>
      <c r="AT635" t="s">
        <v>4522</v>
      </c>
      <c r="BA635" t="str" cm="1">
        <f t="array" ref="BA635">IFERROR(INDEX(B$4:B$296,SMALL(IF(EXACT(RIGHT($B$4:$B$296,6),"- CLIA"),ROW(B$4:B$296)-ROW(B$4)+1),ROW(634:634))),"")</f>
        <v/>
      </c>
    </row>
    <row r="636" spans="3:53" x14ac:dyDescent="0.35">
      <c r="C636" t="s">
        <v>5903</v>
      </c>
      <c r="AB636" s="59" t="s">
        <v>5904</v>
      </c>
      <c r="AC636" t="s">
        <v>5733</v>
      </c>
      <c r="AO636" t="s">
        <v>4228</v>
      </c>
      <c r="AP636" t="s">
        <v>3427</v>
      </c>
      <c r="AT636" t="s">
        <v>4527</v>
      </c>
      <c r="BA636" t="str" cm="1">
        <f t="array" ref="BA636">IFERROR(INDEX(B$4:B$296,SMALL(IF(EXACT(RIGHT($B$4:$B$296,6),"- CLIA"),ROW(B$4:B$296)-ROW(B$4)+1),ROW(635:635))),"")</f>
        <v/>
      </c>
    </row>
    <row r="637" spans="3:53" x14ac:dyDescent="0.35">
      <c r="C637" t="s">
        <v>5905</v>
      </c>
      <c r="AB637" s="59" t="s">
        <v>5906</v>
      </c>
      <c r="AC637" t="s">
        <v>5737</v>
      </c>
      <c r="AO637" t="s">
        <v>4235</v>
      </c>
      <c r="AP637" t="s">
        <v>3396</v>
      </c>
      <c r="AT637" t="s">
        <v>4713</v>
      </c>
      <c r="BA637" t="str" cm="1">
        <f t="array" ref="BA637">IFERROR(INDEX(B$4:B$296,SMALL(IF(EXACT(RIGHT($B$4:$B$296,6),"- CLIA"),ROW(B$4:B$296)-ROW(B$4)+1),ROW(636:636))),"")</f>
        <v/>
      </c>
    </row>
    <row r="638" spans="3:53" x14ac:dyDescent="0.35">
      <c r="C638" t="s">
        <v>5907</v>
      </c>
      <c r="AB638" t="s">
        <v>5908</v>
      </c>
      <c r="AC638" t="s">
        <v>5741</v>
      </c>
      <c r="AO638" t="s">
        <v>4242</v>
      </c>
      <c r="AP638" t="s">
        <v>3531</v>
      </c>
      <c r="AT638" t="s">
        <v>4718</v>
      </c>
      <c r="BA638" t="str" cm="1">
        <f t="array" ref="BA638">IFERROR(INDEX(B$4:B$296,SMALL(IF(EXACT(RIGHT($B$4:$B$296,6),"- CLIA"),ROW(B$4:B$296)-ROW(B$4)+1),ROW(637:637))),"")</f>
        <v/>
      </c>
    </row>
    <row r="639" spans="3:53" x14ac:dyDescent="0.35">
      <c r="C639" t="s">
        <v>5909</v>
      </c>
      <c r="AB639" t="s">
        <v>5910</v>
      </c>
      <c r="AC639" t="s">
        <v>5748</v>
      </c>
      <c r="AO639" t="s">
        <v>4249</v>
      </c>
      <c r="AP639" t="s">
        <v>3386</v>
      </c>
      <c r="AT639" t="s">
        <v>1609</v>
      </c>
      <c r="BA639" t="str" cm="1">
        <f t="array" ref="BA639">IFERROR(INDEX(B$4:B$296,SMALL(IF(EXACT(RIGHT($B$4:$B$296,6),"- CLIA"),ROW(B$4:B$296)-ROW(B$4)+1),ROW(638:638))),"")</f>
        <v/>
      </c>
    </row>
    <row r="640" spans="3:53" x14ac:dyDescent="0.35">
      <c r="C640" t="s">
        <v>5911</v>
      </c>
      <c r="AB640" t="s">
        <v>5912</v>
      </c>
      <c r="AC640" t="s">
        <v>5756</v>
      </c>
      <c r="AO640" t="s">
        <v>4256</v>
      </c>
      <c r="AP640" t="s">
        <v>4250</v>
      </c>
      <c r="AT640" t="s">
        <v>1283</v>
      </c>
      <c r="BA640" t="str" cm="1">
        <f t="array" ref="BA640">IFERROR(INDEX(B$4:B$296,SMALL(IF(EXACT(RIGHT($B$4:$B$296,6),"- CLIA"),ROW(B$4:B$296)-ROW(B$4)+1),ROW(639:639))),"")</f>
        <v/>
      </c>
    </row>
    <row r="641" spans="3:53" x14ac:dyDescent="0.35">
      <c r="C641" t="s">
        <v>5913</v>
      </c>
      <c r="AB641" t="s">
        <v>5914</v>
      </c>
      <c r="AC641" t="s">
        <v>5752</v>
      </c>
      <c r="AO641" t="s">
        <v>4262</v>
      </c>
      <c r="AP641" t="s">
        <v>4263</v>
      </c>
      <c r="AT641" t="s">
        <v>1171</v>
      </c>
      <c r="BA641" t="str" cm="1">
        <f t="array" ref="BA641">IFERROR(INDEX(B$4:B$296,SMALL(IF(EXACT(RIGHT($B$4:$B$296,6),"- CLIA"),ROW(B$4:B$296)-ROW(B$4)+1),ROW(640:640))),"")</f>
        <v/>
      </c>
    </row>
    <row r="642" spans="3:53" x14ac:dyDescent="0.35">
      <c r="C642" t="s">
        <v>5915</v>
      </c>
      <c r="AB642" t="s">
        <v>5916</v>
      </c>
      <c r="AC642" t="s">
        <v>5917</v>
      </c>
      <c r="AO642" t="s">
        <v>4268</v>
      </c>
      <c r="AP642" t="s">
        <v>5269</v>
      </c>
      <c r="AT642" t="s">
        <v>1678</v>
      </c>
      <c r="BA642" t="str" cm="1">
        <f t="array" ref="BA642">IFERROR(INDEX(B$4:B$296,SMALL(IF(EXACT(RIGHT($B$4:$B$296,6),"- CLIA"),ROW(B$4:B$296)-ROW(B$4)+1),ROW(641:641))),"")</f>
        <v/>
      </c>
    </row>
    <row r="643" spans="3:53" x14ac:dyDescent="0.35">
      <c r="C643" t="s">
        <v>5918</v>
      </c>
      <c r="AB643" t="s">
        <v>5919</v>
      </c>
      <c r="AC643" t="s">
        <v>5920</v>
      </c>
      <c r="AO643" t="s">
        <v>4965</v>
      </c>
      <c r="AP643" t="s">
        <v>5432</v>
      </c>
      <c r="AT643" t="s">
        <v>4548</v>
      </c>
      <c r="BA643" t="str" cm="1">
        <f t="array" ref="BA643">IFERROR(INDEX(B$4:B$296,SMALL(IF(EXACT(RIGHT($B$4:$B$296,6),"- CLIA"),ROW(B$4:B$296)-ROW(B$4)+1),ROW(642:642))),"")</f>
        <v/>
      </c>
    </row>
    <row r="644" spans="3:53" x14ac:dyDescent="0.35">
      <c r="C644" t="s">
        <v>5921</v>
      </c>
      <c r="AB644" t="s">
        <v>5922</v>
      </c>
      <c r="AC644" t="s">
        <v>5923</v>
      </c>
      <c r="AO644" t="s">
        <v>4273</v>
      </c>
      <c r="AP644" t="s">
        <v>3938</v>
      </c>
      <c r="AT644" t="s">
        <v>4553</v>
      </c>
      <c r="BA644" t="str" cm="1">
        <f t="array" ref="BA644">IFERROR(INDEX(B$4:B$296,SMALL(IF(EXACT(RIGHT($B$4:$B$296,6),"- CLIA"),ROW(B$4:B$296)-ROW(B$4)+1),ROW(643:643))),"")</f>
        <v/>
      </c>
    </row>
    <row r="645" spans="3:53" x14ac:dyDescent="0.35">
      <c r="C645" t="s">
        <v>5924</v>
      </c>
      <c r="AB645" t="s">
        <v>5925</v>
      </c>
      <c r="AC645" t="s">
        <v>666</v>
      </c>
      <c r="AO645" t="s">
        <v>4278</v>
      </c>
      <c r="AP645" t="s">
        <v>4047</v>
      </c>
      <c r="AT645" t="s">
        <v>4558</v>
      </c>
      <c r="BA645" t="str" cm="1">
        <f t="array" ref="BA645">IFERROR(INDEX(B$4:B$296,SMALL(IF(EXACT(RIGHT($B$4:$B$296,6),"- CLIA"),ROW(B$4:B$296)-ROW(B$4)+1),ROW(644:644))),"")</f>
        <v/>
      </c>
    </row>
    <row r="646" spans="3:53" x14ac:dyDescent="0.35">
      <c r="C646" t="s">
        <v>5926</v>
      </c>
      <c r="AB646" t="s">
        <v>5927</v>
      </c>
      <c r="AC646" t="s">
        <v>5652</v>
      </c>
      <c r="AO646" t="s">
        <v>4284</v>
      </c>
      <c r="AP646" t="s">
        <v>4906</v>
      </c>
      <c r="AT646" t="s">
        <v>4563</v>
      </c>
      <c r="BA646" t="str" cm="1">
        <f t="array" ref="BA646">IFERROR(INDEX(B$4:B$296,SMALL(IF(EXACT(RIGHT($B$4:$B$296,6),"- CLIA"),ROW(B$4:B$296)-ROW(B$4)+1),ROW(645:645))),"")</f>
        <v/>
      </c>
    </row>
    <row r="647" spans="3:53" x14ac:dyDescent="0.35">
      <c r="C647" t="s">
        <v>5928</v>
      </c>
      <c r="AB647" t="s">
        <v>5929</v>
      </c>
      <c r="AC647" t="s">
        <v>5660</v>
      </c>
      <c r="AO647" t="s">
        <v>4290</v>
      </c>
      <c r="AP647" t="s">
        <v>5923</v>
      </c>
      <c r="AT647" t="s">
        <v>4568</v>
      </c>
      <c r="BA647" t="str" cm="1">
        <f t="array" ref="BA647">IFERROR(INDEX(B$4:B$296,SMALL(IF(EXACT(RIGHT($B$4:$B$296,6),"- CLIA"),ROW(B$4:B$296)-ROW(B$4)+1),ROW(646:646))),"")</f>
        <v/>
      </c>
    </row>
    <row r="648" spans="3:53" x14ac:dyDescent="0.35">
      <c r="C648" t="s">
        <v>5930</v>
      </c>
      <c r="AB648" t="s">
        <v>5931</v>
      </c>
      <c r="AC648" t="s">
        <v>2483</v>
      </c>
      <c r="AO648" t="s">
        <v>4970</v>
      </c>
      <c r="AP648" t="s">
        <v>4928</v>
      </c>
      <c r="AT648" t="s">
        <v>3512</v>
      </c>
      <c r="BA648" t="str" cm="1">
        <f t="array" ref="BA648">IFERROR(INDEX(B$4:B$296,SMALL(IF(EXACT(RIGHT($B$4:$B$296,6),"- CLIA"),ROW(B$4:B$296)-ROW(B$4)+1),ROW(647:647))),"")</f>
        <v/>
      </c>
    </row>
    <row r="649" spans="3:53" x14ac:dyDescent="0.35">
      <c r="C649" t="s">
        <v>5932</v>
      </c>
      <c r="AB649" t="s">
        <v>5933</v>
      </c>
      <c r="AC649" t="s">
        <v>2500</v>
      </c>
      <c r="AO649" t="s">
        <v>4296</v>
      </c>
      <c r="AP649" t="s">
        <v>4911</v>
      </c>
      <c r="AT649" t="s">
        <v>3523</v>
      </c>
      <c r="BA649" t="str" cm="1">
        <f t="array" ref="BA649">IFERROR(INDEX(B$4:B$296,SMALL(IF(EXACT(RIGHT($B$4:$B$296,6),"- CLIA"),ROW(B$4:B$296)-ROW(B$4)+1),ROW(648:648))),"")</f>
        <v/>
      </c>
    </row>
    <row r="650" spans="3:53" x14ac:dyDescent="0.35">
      <c r="C650" t="s">
        <v>5934</v>
      </c>
      <c r="AB650" t="s">
        <v>5935</v>
      </c>
      <c r="AC650" t="s">
        <v>2517</v>
      </c>
      <c r="AO650" t="s">
        <v>4302</v>
      </c>
      <c r="AP650" t="s">
        <v>1247</v>
      </c>
      <c r="AT650" t="s">
        <v>4581</v>
      </c>
      <c r="BA650" t="str" cm="1">
        <f t="array" ref="BA650">IFERROR(INDEX(B$4:B$296,SMALL(IF(EXACT(RIGHT($B$4:$B$296,6),"- CLIA"),ROW(B$4:B$296)-ROW(B$4)+1),ROW(649:649))),"")</f>
        <v/>
      </c>
    </row>
    <row r="651" spans="3:53" x14ac:dyDescent="0.35">
      <c r="C651" t="s">
        <v>5936</v>
      </c>
      <c r="AB651" t="s">
        <v>5937</v>
      </c>
      <c r="AC651" t="s">
        <v>2533</v>
      </c>
      <c r="AO651" s="5" t="s">
        <v>4308</v>
      </c>
      <c r="AP651" t="s">
        <v>586</v>
      </c>
      <c r="AT651" t="s">
        <v>4586</v>
      </c>
      <c r="BA651" t="str" cm="1">
        <f t="array" ref="BA651">IFERROR(INDEX(B$4:B$296,SMALL(IF(EXACT(RIGHT($B$4:$B$296,6),"- CLIA"),ROW(B$4:B$296)-ROW(B$4)+1),ROW(650:650))),"")</f>
        <v/>
      </c>
    </row>
    <row r="652" spans="3:53" x14ac:dyDescent="0.35">
      <c r="C652" t="s">
        <v>5938</v>
      </c>
      <c r="AB652" t="s">
        <v>5939</v>
      </c>
      <c r="AC652" t="s">
        <v>2550</v>
      </c>
      <c r="AO652" s="5" t="s">
        <v>4314</v>
      </c>
      <c r="AP652" t="s">
        <v>2977</v>
      </c>
      <c r="AT652" t="s">
        <v>4591</v>
      </c>
      <c r="BA652" t="str" cm="1">
        <f t="array" ref="BA652">IFERROR(INDEX(B$4:B$296,SMALL(IF(EXACT(RIGHT($B$4:$B$296,6),"- CLIA"),ROW(B$4:B$296)-ROW(B$4)+1),ROW(651:651))),"")</f>
        <v/>
      </c>
    </row>
    <row r="653" spans="3:53" x14ac:dyDescent="0.35">
      <c r="C653" t="s">
        <v>5940</v>
      </c>
      <c r="AB653" t="s">
        <v>5941</v>
      </c>
      <c r="AC653" t="s">
        <v>5672</v>
      </c>
      <c r="AO653" t="s">
        <v>4320</v>
      </c>
      <c r="AP653" t="s">
        <v>5237</v>
      </c>
      <c r="AT653" t="s">
        <v>4723</v>
      </c>
      <c r="BA653" t="str" cm="1">
        <f t="array" ref="BA653">IFERROR(INDEX(B$4:B$296,SMALL(IF(EXACT(RIGHT($B$4:$B$296,6),"- CLIA"),ROW(B$4:B$296)-ROW(B$4)+1),ROW(652:652))),"")</f>
        <v/>
      </c>
    </row>
    <row r="654" spans="3:53" x14ac:dyDescent="0.35">
      <c r="C654" t="s">
        <v>3558</v>
      </c>
      <c r="AB654" t="s">
        <v>5942</v>
      </c>
      <c r="AC654" t="s">
        <v>5648</v>
      </c>
      <c r="AO654" s="5" t="s">
        <v>4326</v>
      </c>
      <c r="AP654" t="s">
        <v>3034</v>
      </c>
      <c r="AT654" t="s">
        <v>4728</v>
      </c>
      <c r="BA654" t="str" cm="1">
        <f t="array" ref="BA654">IFERROR(INDEX(B$4:B$296,SMALL(IF(EXACT(RIGHT($B$4:$B$296,6),"- CLIA"),ROW(B$4:B$296)-ROW(B$4)+1),ROW(653:653))),"")</f>
        <v/>
      </c>
    </row>
    <row r="655" spans="3:53" x14ac:dyDescent="0.35">
      <c r="C655" t="s">
        <v>5943</v>
      </c>
      <c r="AB655" t="s">
        <v>5944</v>
      </c>
      <c r="AC655" t="s">
        <v>5664</v>
      </c>
      <c r="AO655" t="s">
        <v>4332</v>
      </c>
      <c r="AP655" t="s">
        <v>1009</v>
      </c>
      <c r="AT655" t="s">
        <v>4733</v>
      </c>
      <c r="BA655" t="str" cm="1">
        <f t="array" ref="BA655">IFERROR(INDEX(B$4:B$296,SMALL(IF(EXACT(RIGHT($B$4:$B$296,6),"- CLIA"),ROW(B$4:B$296)-ROW(B$4)+1),ROW(654:654))),"")</f>
        <v/>
      </c>
    </row>
    <row r="656" spans="3:53" x14ac:dyDescent="0.35">
      <c r="C656" t="s">
        <v>5945</v>
      </c>
      <c r="AB656" t="s">
        <v>5946</v>
      </c>
      <c r="AC656" t="s">
        <v>5676</v>
      </c>
      <c r="AO656" t="s">
        <v>4338</v>
      </c>
      <c r="AP656" t="s">
        <v>1190</v>
      </c>
      <c r="AT656" t="s">
        <v>4738</v>
      </c>
      <c r="BA656" t="str" cm="1">
        <f t="array" ref="BA656">IFERROR(INDEX(B$4:B$296,SMALL(IF(EXACT(RIGHT($B$4:$B$296,6),"- CLIA"),ROW(B$4:B$296)-ROW(B$4)+1),ROW(655:655))),"")</f>
        <v/>
      </c>
    </row>
    <row r="657" spans="3:53" x14ac:dyDescent="0.35">
      <c r="C657" t="s">
        <v>5947</v>
      </c>
      <c r="AB657" t="s">
        <v>5948</v>
      </c>
      <c r="AC657" t="s">
        <v>5668</v>
      </c>
      <c r="AO657" t="s">
        <v>4343</v>
      </c>
      <c r="AP657" t="s">
        <v>3947</v>
      </c>
      <c r="AT657" t="s">
        <v>4743</v>
      </c>
      <c r="BA657" t="str" cm="1">
        <f t="array" ref="BA657">IFERROR(INDEX(B$4:B$296,SMALL(IF(EXACT(RIGHT($B$4:$B$296,6),"- CLIA"),ROW(B$4:B$296)-ROW(B$4)+1),ROW(656:656))),"")</f>
        <v/>
      </c>
    </row>
    <row r="658" spans="3:53" x14ac:dyDescent="0.35">
      <c r="C658" t="s">
        <v>5949</v>
      </c>
      <c r="AB658" t="s">
        <v>5950</v>
      </c>
      <c r="AC658" t="s">
        <v>5680</v>
      </c>
      <c r="AO658" t="s">
        <v>4349</v>
      </c>
      <c r="AP658" t="s">
        <v>1275</v>
      </c>
      <c r="AT658" t="s">
        <v>4748</v>
      </c>
      <c r="BA658" t="str" cm="1">
        <f t="array" ref="BA658">IFERROR(INDEX(B$4:B$296,SMALL(IF(EXACT(RIGHT($B$4:$B$296,6),"- CLIA"),ROW(B$4:B$296)-ROW(B$4)+1),ROW(657:657))),"")</f>
        <v/>
      </c>
    </row>
    <row r="659" spans="3:53" x14ac:dyDescent="0.35">
      <c r="C659" t="s">
        <v>5951</v>
      </c>
      <c r="AB659" t="s">
        <v>5952</v>
      </c>
      <c r="AC659" t="s">
        <v>5656</v>
      </c>
      <c r="AO659" t="s">
        <v>4355</v>
      </c>
      <c r="AP659" t="s">
        <v>5920</v>
      </c>
      <c r="AT659" t="s">
        <v>2041</v>
      </c>
      <c r="BA659" t="str" cm="1">
        <f t="array" ref="BA659">IFERROR(INDEX(B$4:B$296,SMALL(IF(EXACT(RIGHT($B$4:$B$296,6),"- CLIA"),ROW(B$4:B$296)-ROW(B$4)+1),ROW(658:658))),"")</f>
        <v/>
      </c>
    </row>
    <row r="660" spans="3:53" x14ac:dyDescent="0.35">
      <c r="C660" t="s">
        <v>5953</v>
      </c>
      <c r="AB660" t="s">
        <v>5954</v>
      </c>
      <c r="AC660" t="s">
        <v>5955</v>
      </c>
      <c r="AO660" t="s">
        <v>4361</v>
      </c>
      <c r="AP660" t="s">
        <v>4218</v>
      </c>
      <c r="AT660" t="s">
        <v>2243</v>
      </c>
      <c r="BA660" t="str" cm="1">
        <f t="array" ref="BA660">IFERROR(INDEX(B$4:B$296,SMALL(IF(EXACT(RIGHT($B$4:$B$296,6),"- CLIA"),ROW(B$4:B$296)-ROW(B$4)+1),ROW(659:659))),"")</f>
        <v/>
      </c>
    </row>
    <row r="661" spans="3:53" x14ac:dyDescent="0.35">
      <c r="C661" t="s">
        <v>5956</v>
      </c>
      <c r="AB661" t="s">
        <v>5957</v>
      </c>
      <c r="AC661" t="s">
        <v>5958</v>
      </c>
      <c r="AO661" t="s">
        <v>4366</v>
      </c>
      <c r="AP661" t="s">
        <v>4229</v>
      </c>
      <c r="AT661" t="s">
        <v>2206</v>
      </c>
      <c r="BA661" t="str" cm="1">
        <f t="array" ref="BA661">IFERROR(INDEX(B$4:B$296,SMALL(IF(EXACT(RIGHT($B$4:$B$296,6),"- CLIA"),ROW(B$4:B$296)-ROW(B$4)+1),ROW(660:660))),"")</f>
        <v/>
      </c>
    </row>
    <row r="662" spans="3:53" x14ac:dyDescent="0.35">
      <c r="C662" t="s">
        <v>5959</v>
      </c>
      <c r="AB662" t="s">
        <v>5960</v>
      </c>
      <c r="AC662" t="s">
        <v>5961</v>
      </c>
      <c r="AO662" t="s">
        <v>4371</v>
      </c>
      <c r="AP662" t="s">
        <v>4236</v>
      </c>
      <c r="AT662" t="s">
        <v>1363</v>
      </c>
      <c r="BA662" t="str" cm="1">
        <f t="array" ref="BA662">IFERROR(INDEX(B$4:B$296,SMALL(IF(EXACT(RIGHT($B$4:$B$296,6),"- CLIA"),ROW(B$4:B$296)-ROW(B$4)+1),ROW(661:661))),"")</f>
        <v/>
      </c>
    </row>
    <row r="663" spans="3:53" x14ac:dyDescent="0.35">
      <c r="C663" t="s">
        <v>5962</v>
      </c>
      <c r="AB663" t="s">
        <v>5963</v>
      </c>
      <c r="AC663" t="s">
        <v>5964</v>
      </c>
      <c r="AO663" t="s">
        <v>4376</v>
      </c>
      <c r="AP663" t="s">
        <v>4243</v>
      </c>
      <c r="AT663" t="s">
        <v>2449</v>
      </c>
      <c r="BA663" t="str" cm="1">
        <f t="array" ref="BA663">IFERROR(INDEX(B$4:B$296,SMALL(IF(EXACT(RIGHT($B$4:$B$296,6),"- CLIA"),ROW(B$4:B$296)-ROW(B$4)+1),ROW(662:662))),"")</f>
        <v/>
      </c>
    </row>
    <row r="664" spans="3:53" x14ac:dyDescent="0.35">
      <c r="C664" t="s">
        <v>5965</v>
      </c>
      <c r="AO664" s="5" t="s">
        <v>4381</v>
      </c>
      <c r="AP664" t="s">
        <v>1978</v>
      </c>
      <c r="AT664" t="s">
        <v>1856</v>
      </c>
      <c r="BA664" t="str" cm="1">
        <f t="array" ref="BA664">IFERROR(INDEX(B$4:B$296,SMALL(IF(EXACT(RIGHT($B$4:$B$296,6),"- CLIA"),ROW(B$4:B$296)-ROW(B$4)+1),ROW(663:663))),"")</f>
        <v/>
      </c>
    </row>
    <row r="665" spans="3:53" x14ac:dyDescent="0.35">
      <c r="C665" t="s">
        <v>5966</v>
      </c>
      <c r="AO665" t="s">
        <v>4975</v>
      </c>
      <c r="AP665" t="s">
        <v>774</v>
      </c>
      <c r="AT665" t="s">
        <v>1702</v>
      </c>
      <c r="BA665" t="str" cm="1">
        <f t="array" ref="BA665">IFERROR(INDEX(B$4:B$296,SMALL(IF(EXACT(RIGHT($B$4:$B$296,6),"- CLIA"),ROW(B$4:B$296)-ROW(B$4)+1),ROW(664:664))),"")</f>
        <v/>
      </c>
    </row>
    <row r="666" spans="3:53" x14ac:dyDescent="0.35">
      <c r="C666" t="s">
        <v>5967</v>
      </c>
      <c r="AO666" t="s">
        <v>4386</v>
      </c>
      <c r="AP666" t="s">
        <v>4072</v>
      </c>
      <c r="AT666" t="s">
        <v>1812</v>
      </c>
      <c r="BA666" t="str" cm="1">
        <f t="array" ref="BA666">IFERROR(INDEX(B$4:B$296,SMALL(IF(EXACT(RIGHT($B$4:$B$296,6),"- CLIA"),ROW(B$4:B$296)-ROW(B$4)+1),ROW(665:665))),"")</f>
        <v/>
      </c>
    </row>
    <row r="667" spans="3:53" x14ac:dyDescent="0.35">
      <c r="C667" t="s">
        <v>5968</v>
      </c>
      <c r="AO667" s="59" t="s">
        <v>4391</v>
      </c>
      <c r="AP667" t="s">
        <v>2361</v>
      </c>
      <c r="AT667" t="s">
        <v>1469</v>
      </c>
      <c r="BA667" t="str" cm="1">
        <f t="array" ref="BA667">IFERROR(INDEX(B$4:B$296,SMALL(IF(EXACT(RIGHT($B$4:$B$296,6),"- CLIA"),ROW(B$4:B$296)-ROW(B$4)+1),ROW(666:666))),"")</f>
        <v/>
      </c>
    </row>
    <row r="668" spans="3:53" x14ac:dyDescent="0.35">
      <c r="C668" t="s">
        <v>5969</v>
      </c>
      <c r="AO668" s="5" t="s">
        <v>4396</v>
      </c>
      <c r="AP668" t="s">
        <v>2378</v>
      </c>
      <c r="AT668" t="s">
        <v>1834</v>
      </c>
      <c r="BA668" t="str" cm="1">
        <f t="array" ref="BA668">IFERROR(INDEX(B$4:B$296,SMALL(IF(EXACT(RIGHT($B$4:$B$296,6),"- CLIA"),ROW(B$4:B$296)-ROW(B$4)+1),ROW(667:667))),"")</f>
        <v/>
      </c>
    </row>
    <row r="669" spans="3:53" x14ac:dyDescent="0.35">
      <c r="C669" t="s">
        <v>5970</v>
      </c>
      <c r="AO669" t="s">
        <v>4401</v>
      </c>
      <c r="AP669" t="s">
        <v>4279</v>
      </c>
      <c r="AT669" t="s">
        <v>1198</v>
      </c>
      <c r="BA669" t="str" cm="1">
        <f t="array" ref="BA669">IFERROR(INDEX(B$4:B$296,SMALL(IF(EXACT(RIGHT($B$4:$B$296,6),"- CLIA"),ROW(B$4:B$296)-ROW(B$4)+1),ROW(668:668))),"")</f>
        <v/>
      </c>
    </row>
    <row r="670" spans="3:53" x14ac:dyDescent="0.35">
      <c r="C670" t="s">
        <v>5971</v>
      </c>
      <c r="AO670" t="s">
        <v>4406</v>
      </c>
      <c r="AP670" t="s">
        <v>4303</v>
      </c>
      <c r="AT670" t="s">
        <v>1768</v>
      </c>
      <c r="BA670" t="str" cm="1">
        <f t="array" ref="BA670">IFERROR(INDEX(B$4:B$296,SMALL(IF(EXACT(RIGHT($B$4:$B$296,6),"- CLIA"),ROW(B$4:B$296)-ROW(B$4)+1),ROW(669:669))),"")</f>
        <v/>
      </c>
    </row>
    <row r="671" spans="3:53" x14ac:dyDescent="0.35">
      <c r="C671" t="s">
        <v>5972</v>
      </c>
      <c r="AO671" t="s">
        <v>4411</v>
      </c>
      <c r="AP671" t="s">
        <v>4285</v>
      </c>
      <c r="AT671" t="s">
        <v>1656</v>
      </c>
      <c r="BA671" t="str" cm="1">
        <f t="array" ref="BA671">IFERROR(INDEX(B$4:B$296,SMALL(IF(EXACT(RIGHT($B$4:$B$296,6),"- CLIA"),ROW(B$4:B$296)-ROW(B$4)+1),ROW(670:670))),"")</f>
        <v/>
      </c>
    </row>
    <row r="672" spans="3:53" x14ac:dyDescent="0.35">
      <c r="C672" t="s">
        <v>5973</v>
      </c>
      <c r="AO672" t="s">
        <v>4416</v>
      </c>
      <c r="AP672" t="s">
        <v>4291</v>
      </c>
      <c r="AT672" t="s">
        <v>1389</v>
      </c>
      <c r="BA672" t="str" cm="1">
        <f t="array" ref="BA672">IFERROR(INDEX(B$4:B$296,SMALL(IF(EXACT(RIGHT($B$4:$B$296,6),"- CLIA"),ROW(B$4:B$296)-ROW(B$4)+1),ROW(671:671))),"")</f>
        <v/>
      </c>
    </row>
    <row r="673" spans="3:53" x14ac:dyDescent="0.35">
      <c r="C673" t="s">
        <v>5974</v>
      </c>
      <c r="AO673" t="s">
        <v>4421</v>
      </c>
      <c r="AP673" t="s">
        <v>4315</v>
      </c>
      <c r="AT673" t="s">
        <v>2022</v>
      </c>
      <c r="BA673" t="str" cm="1">
        <f t="array" ref="BA673">IFERROR(INDEX(B$4:B$296,SMALL(IF(EXACT(RIGHT($B$4:$B$296,6),"- CLIA"),ROW(B$4:B$296)-ROW(B$4)+1),ROW(672:672))),"")</f>
        <v/>
      </c>
    </row>
    <row r="674" spans="3:53" x14ac:dyDescent="0.35">
      <c r="C674" t="s">
        <v>5975</v>
      </c>
      <c r="AO674" t="s">
        <v>4426</v>
      </c>
      <c r="AP674" t="s">
        <v>4321</v>
      </c>
      <c r="AT674" t="s">
        <v>1898</v>
      </c>
      <c r="BA674" t="str" cm="1">
        <f t="array" ref="BA674">IFERROR(INDEX(B$4:B$296,SMALL(IF(EXACT(RIGHT($B$4:$B$296,6),"- CLIA"),ROW(B$4:B$296)-ROW(B$4)+1),ROW(673:673))),"")</f>
        <v/>
      </c>
    </row>
    <row r="675" spans="3:53" x14ac:dyDescent="0.35">
      <c r="C675" t="s">
        <v>5976</v>
      </c>
      <c r="AO675" t="s">
        <v>4431</v>
      </c>
      <c r="AP675" t="s">
        <v>4297</v>
      </c>
      <c r="AT675" t="s">
        <v>2466</v>
      </c>
      <c r="BA675" t="str" cm="1">
        <f t="array" ref="BA675">IFERROR(INDEX(B$4:B$296,SMALL(IF(EXACT(RIGHT($B$4:$B$296,6),"- CLIA"),ROW(B$4:B$296)-ROW(B$4)+1),ROW(674:674))),"")</f>
        <v/>
      </c>
    </row>
    <row r="676" spans="3:53" x14ac:dyDescent="0.35">
      <c r="C676" t="s">
        <v>5977</v>
      </c>
      <c r="AO676" t="s">
        <v>4436</v>
      </c>
      <c r="AP676" t="s">
        <v>4327</v>
      </c>
      <c r="AT676" t="s">
        <v>3254</v>
      </c>
      <c r="BA676" t="str" cm="1">
        <f t="array" ref="BA676">IFERROR(INDEX(B$4:B$296,SMALL(IF(EXACT(RIGHT($B$4:$B$296,6),"- CLIA"),ROW(B$4:B$296)-ROW(B$4)+1),ROW(675:675))),"")</f>
        <v/>
      </c>
    </row>
    <row r="677" spans="3:53" x14ac:dyDescent="0.35">
      <c r="C677" t="s">
        <v>5978</v>
      </c>
      <c r="AO677" t="s">
        <v>4441</v>
      </c>
      <c r="AP677" t="s">
        <v>4333</v>
      </c>
      <c r="AT677" t="s">
        <v>3265</v>
      </c>
      <c r="BA677" t="str" cm="1">
        <f t="array" ref="BA677">IFERROR(INDEX(B$4:B$296,SMALL(IF(EXACT(RIGHT($B$4:$B$296,6),"- CLIA"),ROW(B$4:B$296)-ROW(B$4)+1),ROW(676:676))),"")</f>
        <v/>
      </c>
    </row>
    <row r="678" spans="3:53" x14ac:dyDescent="0.35">
      <c r="C678" t="s">
        <v>5979</v>
      </c>
      <c r="AO678" t="s">
        <v>4446</v>
      </c>
      <c r="AP678" t="s">
        <v>5796</v>
      </c>
      <c r="AT678" t="s">
        <v>3276</v>
      </c>
      <c r="BA678" t="str" cm="1">
        <f t="array" ref="BA678">IFERROR(INDEX(B$4:B$296,SMALL(IF(EXACT(RIGHT($B$4:$B$296,6),"- CLIA"),ROW(B$4:B$296)-ROW(B$4)+1),ROW(677:677))),"")</f>
        <v/>
      </c>
    </row>
    <row r="679" spans="3:53" x14ac:dyDescent="0.35">
      <c r="C679" t="s">
        <v>5980</v>
      </c>
      <c r="AO679" t="s">
        <v>4451</v>
      </c>
      <c r="AP679" t="s">
        <v>4999</v>
      </c>
      <c r="AT679" t="s">
        <v>4753</v>
      </c>
      <c r="BA679" t="str" cm="1">
        <f t="array" ref="BA679">IFERROR(INDEX(B$4:B$296,SMALL(IF(EXACT(RIGHT($B$4:$B$296,6),"- CLIA"),ROW(B$4:B$296)-ROW(B$4)+1),ROW(678:678))),"")</f>
        <v/>
      </c>
    </row>
    <row r="680" spans="3:53" x14ac:dyDescent="0.35">
      <c r="C680" t="s">
        <v>5981</v>
      </c>
      <c r="AO680" t="s">
        <v>4456</v>
      </c>
      <c r="AP680" t="s">
        <v>5899</v>
      </c>
      <c r="AT680" t="s">
        <v>4758</v>
      </c>
      <c r="BA680" t="str" cm="1">
        <f t="array" ref="BA680">IFERROR(INDEX(B$4:B$296,SMALL(IF(EXACT(RIGHT($B$4:$B$296,6),"- CLIA"),ROW(B$4:B$296)-ROW(B$4)+1),ROW(679:679))),"")</f>
        <v/>
      </c>
    </row>
    <row r="681" spans="3:53" x14ac:dyDescent="0.35">
      <c r="C681" t="s">
        <v>5982</v>
      </c>
      <c r="AO681" t="s">
        <v>4980</v>
      </c>
      <c r="AP681" t="s">
        <v>3572</v>
      </c>
      <c r="AT681" t="s">
        <v>4763</v>
      </c>
      <c r="BA681" t="str" cm="1">
        <f t="array" ref="BA681">IFERROR(INDEX(B$4:B$296,SMALL(IF(EXACT(RIGHT($B$4:$B$296,6),"- CLIA"),ROW(B$4:B$296)-ROW(B$4)+1),ROW(680:680))),"")</f>
        <v/>
      </c>
    </row>
    <row r="682" spans="3:53" x14ac:dyDescent="0.35">
      <c r="C682" t="s">
        <v>5983</v>
      </c>
      <c r="AO682" t="s">
        <v>4461</v>
      </c>
      <c r="AP682" t="s">
        <v>4776</v>
      </c>
      <c r="AT682" t="s">
        <v>4768</v>
      </c>
      <c r="BA682" t="str" cm="1">
        <f t="array" ref="BA682">IFERROR(INDEX(B$4:B$296,SMALL(IF(EXACT(RIGHT($B$4:$B$296,6),"- CLIA"),ROW(B$4:B$296)-ROW(B$4)+1),ROW(681:681))),"")</f>
        <v/>
      </c>
    </row>
    <row r="683" spans="3:53" x14ac:dyDescent="0.35">
      <c r="C683" t="s">
        <v>5984</v>
      </c>
      <c r="AO683" t="s">
        <v>4466</v>
      </c>
      <c r="AP683" t="s">
        <v>4771</v>
      </c>
      <c r="AT683" t="s">
        <v>4773</v>
      </c>
      <c r="BA683" t="str" cm="1">
        <f t="array" ref="BA683">IFERROR(INDEX(B$4:B$296,SMALL(IF(EXACT(RIGHT($B$4:$B$296,6),"- CLIA"),ROW(B$4:B$296)-ROW(B$4)+1),ROW(682:682))),"")</f>
        <v/>
      </c>
    </row>
    <row r="684" spans="3:53" x14ac:dyDescent="0.35">
      <c r="C684" t="s">
        <v>5985</v>
      </c>
      <c r="AO684" t="s">
        <v>4985</v>
      </c>
      <c r="AP684" t="s">
        <v>4923</v>
      </c>
      <c r="AT684" t="s">
        <v>4778</v>
      </c>
      <c r="BA684" t="str" cm="1">
        <f t="array" ref="BA684">IFERROR(INDEX(B$4:B$296,SMALL(IF(EXACT(RIGHT($B$4:$B$296,6),"- CLIA"),ROW(B$4:B$296)-ROW(B$4)+1),ROW(683:683))),"")</f>
        <v/>
      </c>
    </row>
    <row r="685" spans="3:53" x14ac:dyDescent="0.35">
      <c r="C685" t="s">
        <v>5986</v>
      </c>
      <c r="AO685" t="s">
        <v>4471</v>
      </c>
      <c r="AP685" t="s">
        <v>5847</v>
      </c>
      <c r="AT685" t="s">
        <v>4782</v>
      </c>
      <c r="BA685" t="str" cm="1">
        <f t="array" ref="BA685">IFERROR(INDEX(B$4:B$296,SMALL(IF(EXACT(RIGHT($B$4:$B$296,6),"- CLIA"),ROW(B$4:B$296)-ROW(B$4)+1),ROW(684:684))),"")</f>
        <v/>
      </c>
    </row>
    <row r="686" spans="3:53" x14ac:dyDescent="0.35">
      <c r="C686" t="s">
        <v>5987</v>
      </c>
      <c r="AO686" t="s">
        <v>4476</v>
      </c>
      <c r="AP686" t="s">
        <v>5492</v>
      </c>
      <c r="AT686" t="s">
        <v>4786</v>
      </c>
      <c r="BA686" t="str" cm="1">
        <f t="array" ref="BA686">IFERROR(INDEX(B$4:B$296,SMALL(IF(EXACT(RIGHT($B$4:$B$296,6),"- CLIA"),ROW(B$4:B$296)-ROW(B$4)+1),ROW(685:685))),"")</f>
        <v/>
      </c>
    </row>
    <row r="687" spans="3:53" x14ac:dyDescent="0.35">
      <c r="C687" t="s">
        <v>5988</v>
      </c>
      <c r="AO687" t="s">
        <v>4481</v>
      </c>
      <c r="AP687" t="s">
        <v>5487</v>
      </c>
      <c r="AT687" t="s">
        <v>4790</v>
      </c>
      <c r="BA687" t="str" cm="1">
        <f t="array" ref="BA687">IFERROR(INDEX(B$4:B$296,SMALL(IF(EXACT(RIGHT($B$4:$B$296,6),"- CLIA"),ROW(B$4:B$296)-ROW(B$4)+1),ROW(686:686))),"")</f>
        <v/>
      </c>
    </row>
    <row r="688" spans="3:53" x14ac:dyDescent="0.35">
      <c r="C688" t="s">
        <v>5989</v>
      </c>
      <c r="AO688" t="s">
        <v>4486</v>
      </c>
      <c r="AP688" t="s">
        <v>5497</v>
      </c>
      <c r="AT688" t="s">
        <v>4794</v>
      </c>
      <c r="BA688" t="str" cm="1">
        <f t="array" ref="BA688">IFERROR(INDEX(B$4:B$296,SMALL(IF(EXACT(RIGHT($B$4:$B$296,6),"- CLIA"),ROW(B$4:B$296)-ROW(B$4)+1),ROW(687:687))),"")</f>
        <v/>
      </c>
    </row>
    <row r="689" spans="3:53" x14ac:dyDescent="0.35">
      <c r="C689" t="s">
        <v>5990</v>
      </c>
      <c r="AO689" t="s">
        <v>4491</v>
      </c>
      <c r="AP689" t="s">
        <v>5502</v>
      </c>
      <c r="AT689" t="s">
        <v>4676</v>
      </c>
      <c r="BA689" t="str" cm="1">
        <f t="array" ref="BA689">IFERROR(INDEX(B$4:B$296,SMALL(IF(EXACT(RIGHT($B$4:$B$296,6),"- CLIA"),ROW(B$4:B$296)-ROW(B$4)+1),ROW(688:688))),"")</f>
        <v/>
      </c>
    </row>
    <row r="690" spans="3:53" x14ac:dyDescent="0.35">
      <c r="C690" t="s">
        <v>5991</v>
      </c>
      <c r="AO690" t="s">
        <v>4496</v>
      </c>
      <c r="AP690" t="s">
        <v>3853</v>
      </c>
      <c r="AT690" t="s">
        <v>4681</v>
      </c>
      <c r="BA690" t="str" cm="1">
        <f t="array" ref="BA690">IFERROR(INDEX(B$4:B$296,SMALL(IF(EXACT(RIGHT($B$4:$B$296,6),"- CLIA"),ROW(B$4:B$296)-ROW(B$4)+1),ROW(689:689))),"")</f>
        <v/>
      </c>
    </row>
    <row r="691" spans="3:53" x14ac:dyDescent="0.35">
      <c r="C691" t="s">
        <v>5992</v>
      </c>
      <c r="AO691" t="s">
        <v>4501</v>
      </c>
      <c r="AP691" t="s">
        <v>3844</v>
      </c>
      <c r="AT691" t="s">
        <v>4686</v>
      </c>
      <c r="BA691" t="str" cm="1">
        <f t="array" ref="BA691">IFERROR(INDEX(B$4:B$296,SMALL(IF(EXACT(RIGHT($B$4:$B$296,6),"- CLIA"),ROW(B$4:B$296)-ROW(B$4)+1),ROW(690:690))),"")</f>
        <v/>
      </c>
    </row>
    <row r="692" spans="3:53" x14ac:dyDescent="0.35">
      <c r="C692" t="s">
        <v>5993</v>
      </c>
      <c r="AO692" t="s">
        <v>4506</v>
      </c>
      <c r="AP692" t="s">
        <v>1302</v>
      </c>
      <c r="AT692" t="s">
        <v>4691</v>
      </c>
      <c r="BA692" t="str" cm="1">
        <f t="array" ref="BA692">IFERROR(INDEX(B$4:B$296,SMALL(IF(EXACT(RIGHT($B$4:$B$296,6),"- CLIA"),ROW(B$4:B$296)-ROW(B$4)+1),ROW(691:691))),"")</f>
        <v/>
      </c>
    </row>
    <row r="693" spans="3:53" x14ac:dyDescent="0.35">
      <c r="C693" t="s">
        <v>5994</v>
      </c>
      <c r="AO693" s="5" t="s">
        <v>4511</v>
      </c>
      <c r="AP693" t="s">
        <v>2656</v>
      </c>
      <c r="AT693" t="s">
        <v>4696</v>
      </c>
      <c r="BA693" t="str" cm="1">
        <f t="array" ref="BA693">IFERROR(INDEX(B$4:B$296,SMALL(IF(EXACT(RIGHT($B$4:$B$296,6),"- CLIA"),ROW(B$4:B$296)-ROW(B$4)+1),ROW(692:692))),"")</f>
        <v/>
      </c>
    </row>
    <row r="694" spans="3:53" x14ac:dyDescent="0.35">
      <c r="C694" t="s">
        <v>5995</v>
      </c>
      <c r="AO694" s="59" t="s">
        <v>4516</v>
      </c>
      <c r="AP694" t="s">
        <v>2641</v>
      </c>
      <c r="AT694" t="s">
        <v>4701</v>
      </c>
      <c r="BA694" t="str" cm="1">
        <f t="array" ref="BA694">IFERROR(INDEX(B$4:B$296,SMALL(IF(EXACT(RIGHT($B$4:$B$296,6),"- CLIA"),ROW(B$4:B$296)-ROW(B$4)+1),ROW(693:693))),"")</f>
        <v/>
      </c>
    </row>
    <row r="695" spans="3:53" x14ac:dyDescent="0.35">
      <c r="C695" t="s">
        <v>5996</v>
      </c>
      <c r="AO695" s="5" t="s">
        <v>4521</v>
      </c>
      <c r="AP695" t="s">
        <v>2704</v>
      </c>
      <c r="AT695" t="s">
        <v>4706</v>
      </c>
      <c r="BA695" t="str" cm="1">
        <f t="array" ref="BA695">IFERROR(INDEX(B$4:B$296,SMALL(IF(EXACT(RIGHT($B$4:$B$296,6),"- CLIA"),ROW(B$4:B$296)-ROW(B$4)+1),ROW(694:694))),"")</f>
        <v/>
      </c>
    </row>
    <row r="696" spans="3:53" x14ac:dyDescent="0.35">
      <c r="C696" t="s">
        <v>5997</v>
      </c>
      <c r="AO696" t="s">
        <v>4526</v>
      </c>
      <c r="AP696" t="s">
        <v>1937</v>
      </c>
      <c r="AT696" t="s">
        <v>4711</v>
      </c>
      <c r="BA696" t="str" cm="1">
        <f t="array" ref="BA696">IFERROR(INDEX(B$4:B$296,SMALL(IF(EXACT(RIGHT($B$4:$B$296,6),"- CLIA"),ROW(B$4:B$296)-ROW(B$4)+1),ROW(695:695))),"")</f>
        <v/>
      </c>
    </row>
    <row r="697" spans="3:53" x14ac:dyDescent="0.35">
      <c r="C697" t="s">
        <v>5998</v>
      </c>
      <c r="AO697" t="s">
        <v>4531</v>
      </c>
      <c r="AP697" t="s">
        <v>5482</v>
      </c>
      <c r="AT697" t="s">
        <v>4716</v>
      </c>
      <c r="BA697" t="str" cm="1">
        <f t="array" ref="BA697">IFERROR(INDEX(B$4:B$296,SMALL(IF(EXACT(RIGHT($B$4:$B$296,6),"- CLIA"),ROW(B$4:B$296)-ROW(B$4)+1),ROW(696:696))),"")</f>
        <v/>
      </c>
    </row>
    <row r="698" spans="3:53" x14ac:dyDescent="0.35">
      <c r="C698" t="s">
        <v>5999</v>
      </c>
      <c r="AO698" t="s">
        <v>4535</v>
      </c>
      <c r="AP698" t="s">
        <v>5472</v>
      </c>
      <c r="AT698" t="s">
        <v>4721</v>
      </c>
      <c r="BA698" t="str" cm="1">
        <f t="array" ref="BA698">IFERROR(INDEX(B$4:B$296,SMALL(IF(EXACT(RIGHT($B$4:$B$296,6),"- CLIA"),ROW(B$4:B$296)-ROW(B$4)+1),ROW(697:697))),"")</f>
        <v/>
      </c>
    </row>
    <row r="699" spans="3:53" x14ac:dyDescent="0.35">
      <c r="C699" t="s">
        <v>6000</v>
      </c>
      <c r="AO699" t="s">
        <v>4539</v>
      </c>
      <c r="AP699" t="s">
        <v>5477</v>
      </c>
      <c r="AT699" t="s">
        <v>4726</v>
      </c>
      <c r="BA699" t="str" cm="1">
        <f t="array" ref="BA699">IFERROR(INDEX(B$4:B$296,SMALL(IF(EXACT(RIGHT($B$4:$B$296,6),"- CLIA"),ROW(B$4:B$296)-ROW(B$4)+1),ROW(698:698))),"")</f>
        <v/>
      </c>
    </row>
    <row r="700" spans="3:53" x14ac:dyDescent="0.35">
      <c r="C700" t="s">
        <v>6001</v>
      </c>
      <c r="AO700" s="59" t="s">
        <v>4543</v>
      </c>
      <c r="AP700" t="s">
        <v>1741</v>
      </c>
      <c r="AT700" t="s">
        <v>4731</v>
      </c>
      <c r="BA700" t="str" cm="1">
        <f t="array" ref="BA700">IFERROR(INDEX(B$4:B$296,SMALL(IF(EXACT(RIGHT($B$4:$B$296,6),"- CLIA"),ROW(B$4:B$296)-ROW(B$4)+1),ROW(699:699))),"")</f>
        <v/>
      </c>
    </row>
    <row r="701" spans="3:53" x14ac:dyDescent="0.35">
      <c r="C701" t="s">
        <v>6002</v>
      </c>
      <c r="AO701" t="s">
        <v>4990</v>
      </c>
      <c r="AP701" t="s">
        <v>885</v>
      </c>
      <c r="AT701" t="s">
        <v>4736</v>
      </c>
      <c r="BA701" t="str" cm="1">
        <f t="array" ref="BA701">IFERROR(INDEX(B$4:B$296,SMALL(IF(EXACT(RIGHT($B$4:$B$296,6),"- CLIA"),ROW(B$4:B$296)-ROW(B$4)+1),ROW(700:700))),"")</f>
        <v/>
      </c>
    </row>
    <row r="702" spans="3:53" x14ac:dyDescent="0.35">
      <c r="C702" t="s">
        <v>6003</v>
      </c>
      <c r="AO702" t="s">
        <v>4995</v>
      </c>
      <c r="AP702" t="s">
        <v>916</v>
      </c>
      <c r="AT702" t="s">
        <v>4741</v>
      </c>
      <c r="BA702" t="str" cm="1">
        <f t="array" ref="BA702">IFERROR(INDEX(B$4:B$296,SMALL(IF(EXACT(RIGHT($B$4:$B$296,6),"- CLIA"),ROW(B$4:B$296)-ROW(B$4)+1),ROW(701:701))),"")</f>
        <v/>
      </c>
    </row>
    <row r="703" spans="3:53" x14ac:dyDescent="0.35">
      <c r="C703" t="s">
        <v>6004</v>
      </c>
      <c r="AO703" t="s">
        <v>5000</v>
      </c>
      <c r="AP703" t="s">
        <v>948</v>
      </c>
      <c r="AT703" t="s">
        <v>4746</v>
      </c>
      <c r="BA703" t="str" cm="1">
        <f t="array" ref="BA703">IFERROR(INDEX(B$4:B$296,SMALL(IF(EXACT(RIGHT($B$4:$B$296,6),"- CLIA"),ROW(B$4:B$296)-ROW(B$4)+1),ROW(702:702))),"")</f>
        <v/>
      </c>
    </row>
    <row r="704" spans="3:53" x14ac:dyDescent="0.35">
      <c r="C704" t="s">
        <v>6005</v>
      </c>
      <c r="AO704" t="s">
        <v>5005</v>
      </c>
      <c r="AP704" t="s">
        <v>980</v>
      </c>
      <c r="AT704" t="s">
        <v>4751</v>
      </c>
      <c r="BA704" t="str" cm="1">
        <f t="array" ref="BA704">IFERROR(INDEX(B$4:B$296,SMALL(IF(EXACT(RIGHT($B$4:$B$296,6),"- CLIA"),ROW(B$4:B$296)-ROW(B$4)+1),ROW(703:703))),"")</f>
        <v/>
      </c>
    </row>
    <row r="705" spans="3:53" x14ac:dyDescent="0.35">
      <c r="C705" t="s">
        <v>6006</v>
      </c>
      <c r="AO705" t="s">
        <v>5010</v>
      </c>
      <c r="AP705" t="s">
        <v>1895</v>
      </c>
      <c r="AT705" t="s">
        <v>4756</v>
      </c>
      <c r="BA705" t="str" cm="1">
        <f t="array" ref="BA705">IFERROR(INDEX(B$4:B$296,SMALL(IF(EXACT(RIGHT($B$4:$B$296,6),"- CLIA"),ROW(B$4:B$296)-ROW(B$4)+1),ROW(704:704))),"")</f>
        <v/>
      </c>
    </row>
    <row r="706" spans="3:53" x14ac:dyDescent="0.35">
      <c r="C706" t="s">
        <v>6007</v>
      </c>
      <c r="AO706" t="s">
        <v>5015</v>
      </c>
      <c r="AP706" t="s">
        <v>1917</v>
      </c>
      <c r="AT706" t="s">
        <v>4761</v>
      </c>
      <c r="BA706" t="str" cm="1">
        <f t="array" ref="BA706">IFERROR(INDEX(B$4:B$296,SMALL(IF(EXACT(RIGHT($B$4:$B$296,6),"- CLIA"),ROW(B$4:B$296)-ROW(B$4)+1),ROW(705:705))),"")</f>
        <v/>
      </c>
    </row>
    <row r="707" spans="3:53" x14ac:dyDescent="0.35">
      <c r="C707" t="s">
        <v>6008</v>
      </c>
      <c r="AO707" t="s">
        <v>5020</v>
      </c>
      <c r="AP707" t="s">
        <v>1939</v>
      </c>
      <c r="AT707" t="s">
        <v>4766</v>
      </c>
      <c r="BA707" t="str" cm="1">
        <f t="array" ref="BA707">IFERROR(INDEX(B$4:B$296,SMALL(IF(EXACT(RIGHT($B$4:$B$296,6),"- CLIA"),ROW(B$4:B$296)-ROW(B$4)+1),ROW(706:706))),"")</f>
        <v/>
      </c>
    </row>
    <row r="708" spans="3:53" x14ac:dyDescent="0.35">
      <c r="C708" t="s">
        <v>6009</v>
      </c>
      <c r="AO708" t="s">
        <v>5025</v>
      </c>
      <c r="AP708" t="s">
        <v>1961</v>
      </c>
      <c r="AT708" t="s">
        <v>4771</v>
      </c>
      <c r="BA708" t="str" cm="1">
        <f t="array" ref="BA708">IFERROR(INDEX(B$4:B$296,SMALL(IF(EXACT(RIGHT($B$4:$B$296,6),"- CLIA"),ROW(B$4:B$296)-ROW(B$4)+1),ROW(707:707))),"")</f>
        <v/>
      </c>
    </row>
    <row r="709" spans="3:53" x14ac:dyDescent="0.35">
      <c r="C709" t="s">
        <v>6010</v>
      </c>
      <c r="AO709" t="s">
        <v>5030</v>
      </c>
      <c r="AP709" t="s">
        <v>1980</v>
      </c>
      <c r="AT709" t="s">
        <v>4776</v>
      </c>
      <c r="BA709" t="str" cm="1">
        <f t="array" ref="BA709">IFERROR(INDEX(B$4:B$296,SMALL(IF(EXACT(RIGHT($B$4:$B$296,6),"- CLIA"),ROW(B$4:B$296)-ROW(B$4)+1),ROW(708:708))),"")</f>
        <v/>
      </c>
    </row>
    <row r="710" spans="3:53" x14ac:dyDescent="0.35">
      <c r="C710" t="s">
        <v>6011</v>
      </c>
      <c r="AO710" t="s">
        <v>5035</v>
      </c>
      <c r="AP710" t="s">
        <v>1999</v>
      </c>
      <c r="AT710" t="s">
        <v>1565</v>
      </c>
      <c r="BA710" t="str" cm="1">
        <f t="array" ref="BA710">IFERROR(INDEX(B$4:B$296,SMALL(IF(EXACT(RIGHT($B$4:$B$296,6),"- CLIA"),ROW(B$4:B$296)-ROW(B$4)+1),ROW(709:709))),"")</f>
        <v/>
      </c>
    </row>
    <row r="711" spans="3:53" x14ac:dyDescent="0.35">
      <c r="C711" t="s">
        <v>6012</v>
      </c>
      <c r="AO711" t="s">
        <v>5040</v>
      </c>
      <c r="AP711" t="s">
        <v>2019</v>
      </c>
      <c r="AT711" t="s">
        <v>1541</v>
      </c>
      <c r="BA711" t="str" cm="1">
        <f t="array" ref="BA711">IFERROR(INDEX(B$4:B$296,SMALL(IF(EXACT(RIGHT($B$4:$B$296,6),"- CLIA"),ROW(B$4:B$296)-ROW(B$4)+1),ROW(710:710))),"")</f>
        <v/>
      </c>
    </row>
    <row r="712" spans="3:53" x14ac:dyDescent="0.35">
      <c r="C712" t="s">
        <v>6013</v>
      </c>
      <c r="AO712" t="s">
        <v>5045</v>
      </c>
      <c r="AP712" t="s">
        <v>2039</v>
      </c>
      <c r="AT712" t="s">
        <v>4798</v>
      </c>
      <c r="BA712" t="str" cm="1">
        <f t="array" ref="BA712">IFERROR(INDEX(B$4:B$296,SMALL(IF(EXACT(RIGHT($B$4:$B$296,6),"- CLIA"),ROW(B$4:B$296)-ROW(B$4)+1),ROW(711:711))),"")</f>
        <v/>
      </c>
    </row>
    <row r="713" spans="3:53" x14ac:dyDescent="0.35">
      <c r="C713" t="s">
        <v>6014</v>
      </c>
      <c r="AO713" t="s">
        <v>5050</v>
      </c>
      <c r="AP713" t="s">
        <v>2057</v>
      </c>
      <c r="AT713" t="s">
        <v>4803</v>
      </c>
      <c r="BA713" t="str" cm="1">
        <f t="array" ref="BA713">IFERROR(INDEX(B$4:B$296,SMALL(IF(EXACT(RIGHT($B$4:$B$296,6),"- CLIA"),ROW(B$4:B$296)-ROW(B$4)+1),ROW(712:712))),"")</f>
        <v/>
      </c>
    </row>
    <row r="714" spans="3:53" x14ac:dyDescent="0.35">
      <c r="C714" t="s">
        <v>6015</v>
      </c>
      <c r="AO714" t="s">
        <v>5055</v>
      </c>
      <c r="AP714" t="s">
        <v>2075</v>
      </c>
      <c r="AT714" t="s">
        <v>4808</v>
      </c>
      <c r="BA714" t="str" cm="1">
        <f t="array" ref="BA714">IFERROR(INDEX(B$4:B$296,SMALL(IF(EXACT(RIGHT($B$4:$B$296,6),"- CLIA"),ROW(B$4:B$296)-ROW(B$4)+1),ROW(713:713))),"")</f>
        <v/>
      </c>
    </row>
    <row r="715" spans="3:53" x14ac:dyDescent="0.35">
      <c r="C715" t="s">
        <v>6016</v>
      </c>
      <c r="AO715" t="s">
        <v>5060</v>
      </c>
      <c r="AP715" t="s">
        <v>2093</v>
      </c>
      <c r="AT715" t="s">
        <v>4813</v>
      </c>
      <c r="BA715" t="str" cm="1">
        <f t="array" ref="BA715">IFERROR(INDEX(B$4:B$296,SMALL(IF(EXACT(RIGHT($B$4:$B$296,6),"- CLIA"),ROW(B$4:B$296)-ROW(B$4)+1),ROW(714:714))),"")</f>
        <v/>
      </c>
    </row>
    <row r="716" spans="3:53" x14ac:dyDescent="0.35">
      <c r="C716" t="s">
        <v>6017</v>
      </c>
      <c r="AO716" t="s">
        <v>5065</v>
      </c>
      <c r="AP716" t="s">
        <v>2112</v>
      </c>
      <c r="AT716" t="s">
        <v>4817</v>
      </c>
      <c r="BA716" t="str" cm="1">
        <f t="array" ref="BA716">IFERROR(INDEX(B$4:B$296,SMALL(IF(EXACT(RIGHT($B$4:$B$296,6),"- CLIA"),ROW(B$4:B$296)-ROW(B$4)+1),ROW(715:715))),"")</f>
        <v/>
      </c>
    </row>
    <row r="717" spans="3:53" x14ac:dyDescent="0.35">
      <c r="C717" t="s">
        <v>6018</v>
      </c>
      <c r="AO717" t="s">
        <v>5070</v>
      </c>
      <c r="AP717" t="s">
        <v>2130</v>
      </c>
      <c r="AT717" t="s">
        <v>1518</v>
      </c>
      <c r="BA717" t="str" cm="1">
        <f t="array" ref="BA717">IFERROR(INDEX(B$4:B$296,SMALL(IF(EXACT(RIGHT($B$4:$B$296,6),"- CLIA"),ROW(B$4:B$296)-ROW(B$4)+1),ROW(716:716))),"")</f>
        <v/>
      </c>
    </row>
    <row r="718" spans="3:53" x14ac:dyDescent="0.35">
      <c r="C718" t="s">
        <v>6019</v>
      </c>
      <c r="AO718" t="s">
        <v>5075</v>
      </c>
      <c r="AP718" t="s">
        <v>2148</v>
      </c>
      <c r="AT718" t="s">
        <v>2114</v>
      </c>
      <c r="BA718" t="str" cm="1">
        <f t="array" ref="BA718">IFERROR(INDEX(B$4:B$296,SMALL(IF(EXACT(RIGHT($B$4:$B$296,6),"- CLIA"),ROW(B$4:B$296)-ROW(B$4)+1),ROW(717:717))),"")</f>
        <v/>
      </c>
    </row>
    <row r="719" spans="3:53" x14ac:dyDescent="0.35">
      <c r="C719" t="s">
        <v>6020</v>
      </c>
      <c r="AO719" t="s">
        <v>5080</v>
      </c>
      <c r="AP719" t="s">
        <v>2167</v>
      </c>
      <c r="AT719" t="s">
        <v>1255</v>
      </c>
      <c r="BA719" t="str" cm="1">
        <f t="array" ref="BA719">IFERROR(INDEX(B$4:B$296,SMALL(IF(EXACT(RIGHT($B$4:$B$296,6),"- CLIA"),ROW(B$4:B$296)-ROW(B$4)+1),ROW(718:718))),"")</f>
        <v/>
      </c>
    </row>
    <row r="720" spans="3:53" x14ac:dyDescent="0.35">
      <c r="C720" t="s">
        <v>6021</v>
      </c>
      <c r="AO720" t="s">
        <v>5085</v>
      </c>
      <c r="AP720" t="s">
        <v>2186</v>
      </c>
      <c r="AT720" t="s">
        <v>4801</v>
      </c>
      <c r="BA720" t="str" cm="1">
        <f t="array" ref="BA720">IFERROR(INDEX(B$4:B$296,SMALL(IF(EXACT(RIGHT($B$4:$B$296,6),"- CLIA"),ROW(B$4:B$296)-ROW(B$4)+1),ROW(719:719))),"")</f>
        <v/>
      </c>
    </row>
    <row r="721" spans="3:53" x14ac:dyDescent="0.35">
      <c r="C721" t="s">
        <v>6022</v>
      </c>
      <c r="AO721" t="s">
        <v>5090</v>
      </c>
      <c r="AP721" t="s">
        <v>2204</v>
      </c>
      <c r="AT721" t="s">
        <v>4806</v>
      </c>
      <c r="BA721" t="str" cm="1">
        <f t="array" ref="BA721">IFERROR(INDEX(B$4:B$296,SMALL(IF(EXACT(RIGHT($B$4:$B$296,6),"- CLIA"),ROW(B$4:B$296)-ROW(B$4)+1),ROW(720:720))),"")</f>
        <v/>
      </c>
    </row>
    <row r="722" spans="3:53" x14ac:dyDescent="0.35">
      <c r="C722" t="s">
        <v>6023</v>
      </c>
      <c r="AO722" t="s">
        <v>5095</v>
      </c>
      <c r="AP722" t="s">
        <v>2222</v>
      </c>
      <c r="AT722" t="s">
        <v>4811</v>
      </c>
      <c r="BA722" t="str" cm="1">
        <f t="array" ref="BA722">IFERROR(INDEX(B$4:B$296,SMALL(IF(EXACT(RIGHT($B$4:$B$296,6),"- CLIA"),ROW(B$4:B$296)-ROW(B$4)+1),ROW(721:721))),"")</f>
        <v/>
      </c>
    </row>
    <row r="723" spans="3:53" x14ac:dyDescent="0.35">
      <c r="C723" t="s">
        <v>6024</v>
      </c>
      <c r="AO723" t="s">
        <v>5100</v>
      </c>
      <c r="AP723" t="s">
        <v>2241</v>
      </c>
      <c r="AT723" t="s">
        <v>3378</v>
      </c>
      <c r="BA723" t="str" cm="1">
        <f t="array" ref="BA723">IFERROR(INDEX(B$4:B$296,SMALL(IF(EXACT(RIGHT($B$4:$B$296,6),"- CLIA"),ROW(B$4:B$296)-ROW(B$4)+1),ROW(722:722))),"")</f>
        <v/>
      </c>
    </row>
    <row r="724" spans="3:53" x14ac:dyDescent="0.35">
      <c r="C724" t="s">
        <v>3699</v>
      </c>
      <c r="AO724" t="s">
        <v>5105</v>
      </c>
      <c r="AP724" t="s">
        <v>2259</v>
      </c>
      <c r="AT724" t="s">
        <v>3357</v>
      </c>
      <c r="BA724" t="str" cm="1">
        <f t="array" ref="BA724">IFERROR(INDEX(B$4:B$296,SMALL(IF(EXACT(RIGHT($B$4:$B$296,6),"- CLIA"),ROW(B$4:B$296)-ROW(B$4)+1),ROW(723:723))),"")</f>
        <v/>
      </c>
    </row>
    <row r="725" spans="3:53" x14ac:dyDescent="0.35">
      <c r="C725" t="s">
        <v>6025</v>
      </c>
      <c r="AO725" t="s">
        <v>5110</v>
      </c>
      <c r="AP725" t="s">
        <v>2277</v>
      </c>
      <c r="AT725" t="s">
        <v>3399</v>
      </c>
      <c r="BA725" t="str" cm="1">
        <f t="array" ref="BA725">IFERROR(INDEX(B$4:B$296,SMALL(IF(EXACT(RIGHT($B$4:$B$296,6),"- CLIA"),ROW(B$4:B$296)-ROW(B$4)+1),ROW(724:724))),"")</f>
        <v/>
      </c>
    </row>
    <row r="726" spans="3:53" x14ac:dyDescent="0.35">
      <c r="C726" t="s">
        <v>6026</v>
      </c>
      <c r="AO726" t="s">
        <v>5115</v>
      </c>
      <c r="AP726" t="s">
        <v>2313</v>
      </c>
      <c r="AT726" t="s">
        <v>4821</v>
      </c>
      <c r="BA726" t="str" cm="1">
        <f t="array" ref="BA726">IFERROR(INDEX(B$4:B$296,SMALL(IF(EXACT(RIGHT($B$4:$B$296,6),"- CLIA"),ROW(B$4:B$296)-ROW(B$4)+1),ROW(725:725))),"")</f>
        <v/>
      </c>
    </row>
    <row r="727" spans="3:53" x14ac:dyDescent="0.35">
      <c r="C727" t="s">
        <v>6027</v>
      </c>
      <c r="AO727" t="s">
        <v>5120</v>
      </c>
      <c r="AP727" t="s">
        <v>2295</v>
      </c>
      <c r="AT727" t="s">
        <v>4825</v>
      </c>
      <c r="BA727" t="str" cm="1">
        <f t="array" ref="BA727">IFERROR(INDEX(B$4:B$296,SMALL(IF(EXACT(RIGHT($B$4:$B$296,6),"- CLIA"),ROW(B$4:B$296)-ROW(B$4)+1),ROW(726:726))),"")</f>
        <v/>
      </c>
    </row>
    <row r="728" spans="3:53" x14ac:dyDescent="0.35">
      <c r="C728" t="s">
        <v>6028</v>
      </c>
      <c r="AO728" t="s">
        <v>5125</v>
      </c>
      <c r="AP728" t="s">
        <v>2330</v>
      </c>
      <c r="AT728" t="s">
        <v>4828</v>
      </c>
      <c r="BA728" t="str" cm="1">
        <f t="array" ref="BA728">IFERROR(INDEX(B$4:B$296,SMALL(IF(EXACT(RIGHT($B$4:$B$296,6),"- CLIA"),ROW(B$4:B$296)-ROW(B$4)+1),ROW(727:727))),"")</f>
        <v/>
      </c>
    </row>
    <row r="729" spans="3:53" x14ac:dyDescent="0.35">
      <c r="C729" t="s">
        <v>6029</v>
      </c>
      <c r="AO729" t="s">
        <v>5130</v>
      </c>
      <c r="AP729" t="s">
        <v>2347</v>
      </c>
      <c r="AT729" t="s">
        <v>4833</v>
      </c>
      <c r="BA729" t="str" cm="1">
        <f t="array" ref="BA729">IFERROR(INDEX(B$4:B$296,SMALL(IF(EXACT(RIGHT($B$4:$B$296,6),"- CLIA"),ROW(B$4:B$296)-ROW(B$4)+1),ROW(728:728))),"")</f>
        <v/>
      </c>
    </row>
    <row r="730" spans="3:53" x14ac:dyDescent="0.35">
      <c r="C730" t="s">
        <v>6030</v>
      </c>
      <c r="AO730" t="s">
        <v>5135</v>
      </c>
      <c r="AP730" t="s">
        <v>2363</v>
      </c>
      <c r="AT730" t="s">
        <v>4838</v>
      </c>
      <c r="BA730" t="str" cm="1">
        <f t="array" ref="BA730">IFERROR(INDEX(B$4:B$296,SMALL(IF(EXACT(RIGHT($B$4:$B$296,6),"- CLIA"),ROW(B$4:B$296)-ROW(B$4)+1),ROW(729:729))),"")</f>
        <v/>
      </c>
    </row>
    <row r="731" spans="3:53" x14ac:dyDescent="0.35">
      <c r="C731" t="s">
        <v>6031</v>
      </c>
      <c r="AO731" t="s">
        <v>5140</v>
      </c>
      <c r="AP731" t="s">
        <v>2380</v>
      </c>
      <c r="AT731" t="s">
        <v>4843</v>
      </c>
      <c r="BA731" t="str" cm="1">
        <f t="array" ref="BA731">IFERROR(INDEX(B$4:B$296,SMALL(IF(EXACT(RIGHT($B$4:$B$296,6),"- CLIA"),ROW(B$4:B$296)-ROW(B$4)+1),ROW(730:730))),"")</f>
        <v/>
      </c>
    </row>
    <row r="732" spans="3:53" x14ac:dyDescent="0.35">
      <c r="C732" t="s">
        <v>6032</v>
      </c>
      <c r="AO732" t="s">
        <v>5145</v>
      </c>
      <c r="AP732" t="s">
        <v>2397</v>
      </c>
      <c r="AT732" t="s">
        <v>4830</v>
      </c>
      <c r="BA732" t="str" cm="1">
        <f t="array" ref="BA732">IFERROR(INDEX(B$4:B$296,SMALL(IF(EXACT(RIGHT($B$4:$B$296,6),"- CLIA"),ROW(B$4:B$296)-ROW(B$4)+1),ROW(731:731))),"")</f>
        <v/>
      </c>
    </row>
    <row r="733" spans="3:53" x14ac:dyDescent="0.35">
      <c r="C733" t="s">
        <v>6033</v>
      </c>
      <c r="AO733" t="s">
        <v>5150</v>
      </c>
      <c r="AP733" t="s">
        <v>2413</v>
      </c>
      <c r="AT733" t="s">
        <v>4835</v>
      </c>
      <c r="BA733" t="str" cm="1">
        <f t="array" ref="BA733">IFERROR(INDEX(B$4:B$296,SMALL(IF(EXACT(RIGHT($B$4:$B$296,6),"- CLIA"),ROW(B$4:B$296)-ROW(B$4)+1),ROW(732:732))),"")</f>
        <v/>
      </c>
    </row>
    <row r="734" spans="3:53" x14ac:dyDescent="0.35">
      <c r="C734" t="s">
        <v>6034</v>
      </c>
      <c r="AO734" t="s">
        <v>5155</v>
      </c>
      <c r="AP734" t="s">
        <v>2430</v>
      </c>
      <c r="AT734" t="s">
        <v>4840</v>
      </c>
      <c r="BA734" t="str" cm="1">
        <f t="array" ref="BA734">IFERROR(INDEX(B$4:B$296,SMALL(IF(EXACT(RIGHT($B$4:$B$296,6),"- CLIA"),ROW(B$4:B$296)-ROW(B$4)+1),ROW(733:733))),"")</f>
        <v/>
      </c>
    </row>
    <row r="735" spans="3:53" x14ac:dyDescent="0.35">
      <c r="C735" t="s">
        <v>6035</v>
      </c>
      <c r="AO735" t="s">
        <v>5160</v>
      </c>
      <c r="AP735" t="s">
        <v>2447</v>
      </c>
      <c r="AT735" t="s">
        <v>4845</v>
      </c>
      <c r="BA735" t="str" cm="1">
        <f t="array" ref="BA735">IFERROR(INDEX(B$4:B$296,SMALL(IF(EXACT(RIGHT($B$4:$B$296,6),"- CLIA"),ROW(B$4:B$296)-ROW(B$4)+1),ROW(734:734))),"")</f>
        <v/>
      </c>
    </row>
    <row r="736" spans="3:53" x14ac:dyDescent="0.35">
      <c r="C736" t="s">
        <v>6036</v>
      </c>
      <c r="AO736" t="s">
        <v>5165</v>
      </c>
      <c r="AP736" t="s">
        <v>2464</v>
      </c>
      <c r="AT736" t="s">
        <v>4850</v>
      </c>
      <c r="BA736" t="str" cm="1">
        <f t="array" ref="BA736">IFERROR(INDEX(B$4:B$296,SMALL(IF(EXACT(RIGHT($B$4:$B$296,6),"- CLIA"),ROW(B$4:B$296)-ROW(B$4)+1),ROW(735:735))),"")</f>
        <v/>
      </c>
    </row>
    <row r="737" spans="3:53" x14ac:dyDescent="0.35">
      <c r="C737" t="s">
        <v>6037</v>
      </c>
      <c r="AO737" t="s">
        <v>5170</v>
      </c>
      <c r="AP737" t="s">
        <v>2481</v>
      </c>
      <c r="AT737" t="s">
        <v>4855</v>
      </c>
      <c r="BA737" t="str" cm="1">
        <f t="array" ref="BA737">IFERROR(INDEX(B$4:B$296,SMALL(IF(EXACT(RIGHT($B$4:$B$296,6),"- CLIA"),ROW(B$4:B$296)-ROW(B$4)+1),ROW(736:736))),"")</f>
        <v/>
      </c>
    </row>
    <row r="738" spans="3:53" x14ac:dyDescent="0.35">
      <c r="C738" t="s">
        <v>6038</v>
      </c>
      <c r="AO738" t="s">
        <v>5175</v>
      </c>
      <c r="AP738" t="s">
        <v>2498</v>
      </c>
      <c r="AT738" t="s">
        <v>4860</v>
      </c>
      <c r="BA738" t="str" cm="1">
        <f t="array" ref="BA738">IFERROR(INDEX(B$4:B$296,SMALL(IF(EXACT(RIGHT($B$4:$B$296,6),"- CLIA"),ROW(B$4:B$296)-ROW(B$4)+1),ROW(737:737))),"")</f>
        <v/>
      </c>
    </row>
    <row r="739" spans="3:53" x14ac:dyDescent="0.35">
      <c r="C739" t="s">
        <v>6039</v>
      </c>
      <c r="AO739" t="s">
        <v>5180</v>
      </c>
      <c r="AP739" t="s">
        <v>2515</v>
      </c>
      <c r="AT739" t="s">
        <v>4865</v>
      </c>
      <c r="BA739" t="str" cm="1">
        <f t="array" ref="BA739">IFERROR(INDEX(B$4:B$296,SMALL(IF(EXACT(RIGHT($B$4:$B$296,6),"- CLIA"),ROW(B$4:B$296)-ROW(B$4)+1),ROW(738:738))),"")</f>
        <v/>
      </c>
    </row>
    <row r="740" spans="3:53" x14ac:dyDescent="0.35">
      <c r="C740" t="s">
        <v>6040</v>
      </c>
      <c r="AO740" t="s">
        <v>5185</v>
      </c>
      <c r="AP740" t="s">
        <v>2531</v>
      </c>
      <c r="AT740" t="s">
        <v>4870</v>
      </c>
      <c r="BA740" t="str" cm="1">
        <f t="array" ref="BA740">IFERROR(INDEX(B$4:B$296,SMALL(IF(EXACT(RIGHT($B$4:$B$296,6),"- CLIA"),ROW(B$4:B$296)-ROW(B$4)+1),ROW(739:739))),"")</f>
        <v/>
      </c>
    </row>
    <row r="741" spans="3:53" x14ac:dyDescent="0.35">
      <c r="C741" t="s">
        <v>6041</v>
      </c>
      <c r="AO741" t="s">
        <v>5190</v>
      </c>
      <c r="AP741" t="s">
        <v>2548</v>
      </c>
      <c r="AT741" t="s">
        <v>4874</v>
      </c>
      <c r="BA741" t="str" cm="1">
        <f t="array" ref="BA741">IFERROR(INDEX(B$4:B$296,SMALL(IF(EXACT(RIGHT($B$4:$B$296,6),"- CLIA"),ROW(B$4:B$296)-ROW(B$4)+1),ROW(740:740))),"")</f>
        <v/>
      </c>
    </row>
    <row r="742" spans="3:53" x14ac:dyDescent="0.35">
      <c r="C742" t="s">
        <v>6042</v>
      </c>
      <c r="AO742" t="s">
        <v>5195</v>
      </c>
      <c r="AP742" t="s">
        <v>2565</v>
      </c>
      <c r="AT742" t="s">
        <v>4879</v>
      </c>
      <c r="BA742" t="str" cm="1">
        <f t="array" ref="BA742">IFERROR(INDEX(B$4:B$296,SMALL(IF(EXACT(RIGHT($B$4:$B$296,6),"- CLIA"),ROW(B$4:B$296)-ROW(B$4)+1),ROW(741:741))),"")</f>
        <v/>
      </c>
    </row>
    <row r="743" spans="3:53" x14ac:dyDescent="0.35">
      <c r="C743" t="s">
        <v>6043</v>
      </c>
      <c r="AO743" t="s">
        <v>5200</v>
      </c>
      <c r="AP743" t="s">
        <v>2582</v>
      </c>
      <c r="AT743" t="s">
        <v>4884</v>
      </c>
      <c r="BA743" t="str" cm="1">
        <f t="array" ref="BA743">IFERROR(INDEX(B$4:B$296,SMALL(IF(EXACT(RIGHT($B$4:$B$296,6),"- CLIA"),ROW(B$4:B$296)-ROW(B$4)+1),ROW(742:742))),"")</f>
        <v/>
      </c>
    </row>
    <row r="744" spans="3:53" x14ac:dyDescent="0.35">
      <c r="C744" t="s">
        <v>6044</v>
      </c>
      <c r="AO744" t="s">
        <v>5205</v>
      </c>
      <c r="AP744" t="s">
        <v>2598</v>
      </c>
      <c r="AT744" t="s">
        <v>4889</v>
      </c>
      <c r="BA744" t="str" cm="1">
        <f t="array" ref="BA744">IFERROR(INDEX(B$4:B$296,SMALL(IF(EXACT(RIGHT($B$4:$B$296,6),"- CLIA"),ROW(B$4:B$296)-ROW(B$4)+1),ROW(743:743))),"")</f>
        <v/>
      </c>
    </row>
    <row r="745" spans="3:53" x14ac:dyDescent="0.35">
      <c r="C745" t="s">
        <v>6045</v>
      </c>
      <c r="AO745" t="s">
        <v>5210</v>
      </c>
      <c r="AP745" t="s">
        <v>2614</v>
      </c>
      <c r="AT745" t="s">
        <v>4894</v>
      </c>
      <c r="BA745" t="str" cm="1">
        <f t="array" ref="BA745">IFERROR(INDEX(B$4:B$296,SMALL(IF(EXACT(RIGHT($B$4:$B$296,6),"- CLIA"),ROW(B$4:B$296)-ROW(B$4)+1),ROW(744:744))),"")</f>
        <v/>
      </c>
    </row>
    <row r="746" spans="3:53" x14ac:dyDescent="0.35">
      <c r="C746" t="s">
        <v>6046</v>
      </c>
      <c r="AO746" t="s">
        <v>5215</v>
      </c>
      <c r="AP746" t="s">
        <v>2629</v>
      </c>
      <c r="AT746" t="s">
        <v>4899</v>
      </c>
      <c r="BA746" t="str" cm="1">
        <f t="array" ref="BA746">IFERROR(INDEX(B$4:B$296,SMALL(IF(EXACT(RIGHT($B$4:$B$296,6),"- CLIA"),ROW(B$4:B$296)-ROW(B$4)+1),ROW(745:745))),"")</f>
        <v/>
      </c>
    </row>
    <row r="747" spans="3:53" x14ac:dyDescent="0.35">
      <c r="C747" t="s">
        <v>6047</v>
      </c>
      <c r="AO747" s="59" t="s">
        <v>5220</v>
      </c>
      <c r="AP747" t="s">
        <v>2643</v>
      </c>
      <c r="AT747" t="s">
        <v>4903</v>
      </c>
      <c r="BA747" t="str" cm="1">
        <f t="array" ref="BA747">IFERROR(INDEX(B$4:B$296,SMALL(IF(EXACT(RIGHT($B$4:$B$296,6),"- CLIA"),ROW(B$4:B$296)-ROW(B$4)+1),ROW(746:746))),"")</f>
        <v/>
      </c>
    </row>
    <row r="748" spans="3:53" x14ac:dyDescent="0.35">
      <c r="C748" t="s">
        <v>6048</v>
      </c>
      <c r="AO748" t="s">
        <v>5225</v>
      </c>
      <c r="AP748" t="s">
        <v>2658</v>
      </c>
      <c r="AT748" t="s">
        <v>4908</v>
      </c>
      <c r="BA748" t="str" cm="1">
        <f t="array" ref="BA748">IFERROR(INDEX(B$4:B$296,SMALL(IF(EXACT(RIGHT($B$4:$B$296,6),"- CLIA"),ROW(B$4:B$296)-ROW(B$4)+1),ROW(747:747))),"")</f>
        <v/>
      </c>
    </row>
    <row r="749" spans="3:53" x14ac:dyDescent="0.35">
      <c r="C749" t="s">
        <v>6049</v>
      </c>
      <c r="AO749" t="s">
        <v>5229</v>
      </c>
      <c r="AP749" t="s">
        <v>2674</v>
      </c>
      <c r="AT749" t="s">
        <v>4913</v>
      </c>
      <c r="BA749" t="str" cm="1">
        <f t="array" ref="BA749">IFERROR(INDEX(B$4:B$296,SMALL(IF(EXACT(RIGHT($B$4:$B$296,6),"- CLIA"),ROW(B$4:B$296)-ROW(B$4)+1),ROW(748:748))),"")</f>
        <v/>
      </c>
    </row>
    <row r="750" spans="3:53" x14ac:dyDescent="0.35">
      <c r="C750" t="s">
        <v>6050</v>
      </c>
      <c r="AO750" t="s">
        <v>5233</v>
      </c>
      <c r="AP750" t="s">
        <v>2689</v>
      </c>
      <c r="AT750" t="s">
        <v>4918</v>
      </c>
      <c r="BA750" t="str" cm="1">
        <f t="array" ref="BA750">IFERROR(INDEX(B$4:B$296,SMALL(IF(EXACT(RIGHT($B$4:$B$296,6),"- CLIA"),ROW(B$4:B$296)-ROW(B$4)+1),ROW(749:749))),"")</f>
        <v/>
      </c>
    </row>
    <row r="751" spans="3:53" x14ac:dyDescent="0.35">
      <c r="C751" t="s">
        <v>6051</v>
      </c>
      <c r="AO751" t="s">
        <v>5238</v>
      </c>
      <c r="AP751" t="s">
        <v>2706</v>
      </c>
      <c r="AT751" t="s">
        <v>4923</v>
      </c>
      <c r="BA751" t="str" cm="1">
        <f t="array" ref="BA751">IFERROR(INDEX(B$4:B$296,SMALL(IF(EXACT(RIGHT($B$4:$B$296,6),"- CLIA"),ROW(B$4:B$296)-ROW(B$4)+1),ROW(750:750))),"")</f>
        <v/>
      </c>
    </row>
    <row r="752" spans="3:53" x14ac:dyDescent="0.35">
      <c r="C752" t="s">
        <v>6052</v>
      </c>
      <c r="AO752" t="s">
        <v>5242</v>
      </c>
      <c r="AP752" t="s">
        <v>2722</v>
      </c>
      <c r="AT752" t="s">
        <v>4928</v>
      </c>
      <c r="BA752" t="str" cm="1">
        <f t="array" ref="BA752">IFERROR(INDEX(B$4:B$296,SMALL(IF(EXACT(RIGHT($B$4:$B$296,6),"- CLIA"),ROW(B$4:B$296)-ROW(B$4)+1),ROW(751:751))),"")</f>
        <v/>
      </c>
    </row>
    <row r="753" spans="3:53" x14ac:dyDescent="0.35">
      <c r="C753" t="s">
        <v>6053</v>
      </c>
      <c r="AO753" t="s">
        <v>5246</v>
      </c>
      <c r="AP753" t="s">
        <v>2737</v>
      </c>
      <c r="AT753" t="s">
        <v>4932</v>
      </c>
      <c r="BA753" t="str" cm="1">
        <f t="array" ref="BA753">IFERROR(INDEX(B$4:B$296,SMALL(IF(EXACT(RIGHT($B$4:$B$296,6),"- CLIA"),ROW(B$4:B$296)-ROW(B$4)+1),ROW(752:752))),"")</f>
        <v/>
      </c>
    </row>
    <row r="754" spans="3:53" x14ac:dyDescent="0.35">
      <c r="C754" t="s">
        <v>6054</v>
      </c>
      <c r="AO754" t="s">
        <v>5251</v>
      </c>
      <c r="AP754" t="s">
        <v>2751</v>
      </c>
      <c r="AT754" t="s">
        <v>4848</v>
      </c>
      <c r="BA754" t="str" cm="1">
        <f t="array" ref="BA754">IFERROR(INDEX(B$4:B$296,SMALL(IF(EXACT(RIGHT($B$4:$B$296,6),"- CLIA"),ROW(B$4:B$296)-ROW(B$4)+1),ROW(753:753))),"")</f>
        <v/>
      </c>
    </row>
    <row r="755" spans="3:53" x14ac:dyDescent="0.35">
      <c r="C755" t="s">
        <v>6055</v>
      </c>
      <c r="AO755" t="s">
        <v>5255</v>
      </c>
      <c r="AP755" t="s">
        <v>2766</v>
      </c>
      <c r="AT755" t="s">
        <v>4937</v>
      </c>
      <c r="BA755" t="str" cm="1">
        <f t="array" ref="BA755">IFERROR(INDEX(B$4:B$296,SMALL(IF(EXACT(RIGHT($B$4:$B$296,6),"- CLIA"),ROW(B$4:B$296)-ROW(B$4)+1),ROW(754:754))),"")</f>
        <v/>
      </c>
    </row>
    <row r="756" spans="3:53" x14ac:dyDescent="0.35">
      <c r="C756" t="s">
        <v>6056</v>
      </c>
      <c r="AO756" t="s">
        <v>5260</v>
      </c>
      <c r="AP756" t="s">
        <v>2780</v>
      </c>
      <c r="AT756" t="s">
        <v>4942</v>
      </c>
      <c r="BA756" t="str" cm="1">
        <f t="array" ref="BA756">IFERROR(INDEX(B$4:B$296,SMALL(IF(EXACT(RIGHT($B$4:$B$296,6),"- CLIA"),ROW(B$4:B$296)-ROW(B$4)+1),ROW(755:755))),"")</f>
        <v/>
      </c>
    </row>
    <row r="757" spans="3:53" x14ac:dyDescent="0.35">
      <c r="C757" t="s">
        <v>6057</v>
      </c>
      <c r="AO757" t="s">
        <v>5265</v>
      </c>
      <c r="AP757" t="s">
        <v>2795</v>
      </c>
      <c r="AT757" t="s">
        <v>4947</v>
      </c>
      <c r="BA757" t="str" cm="1">
        <f t="array" ref="BA757">IFERROR(INDEX(B$4:B$296,SMALL(IF(EXACT(RIGHT($B$4:$B$296,6),"- CLIA"),ROW(B$4:B$296)-ROW(B$4)+1),ROW(756:756))),"")</f>
        <v/>
      </c>
    </row>
    <row r="758" spans="3:53" x14ac:dyDescent="0.35">
      <c r="C758" t="s">
        <v>6058</v>
      </c>
      <c r="AO758" t="s">
        <v>5270</v>
      </c>
      <c r="AP758" t="s">
        <v>2808</v>
      </c>
      <c r="AT758" t="s">
        <v>4952</v>
      </c>
      <c r="BA758" t="str" cm="1">
        <f t="array" ref="BA758">IFERROR(INDEX(B$4:B$296,SMALL(IF(EXACT(RIGHT($B$4:$B$296,6),"- CLIA"),ROW(B$4:B$296)-ROW(B$4)+1),ROW(757:757))),"")</f>
        <v/>
      </c>
    </row>
    <row r="759" spans="3:53" x14ac:dyDescent="0.35">
      <c r="C759" t="s">
        <v>6059</v>
      </c>
      <c r="AO759" t="s">
        <v>5275</v>
      </c>
      <c r="AP759" t="s">
        <v>2823</v>
      </c>
      <c r="AT759" t="s">
        <v>4956</v>
      </c>
      <c r="BA759" t="str" cm="1">
        <f t="array" ref="BA759">IFERROR(INDEX(B$4:B$296,SMALL(IF(EXACT(RIGHT($B$4:$B$296,6),"- CLIA"),ROW(B$4:B$296)-ROW(B$4)+1),ROW(758:758))),"")</f>
        <v/>
      </c>
    </row>
    <row r="760" spans="3:53" x14ac:dyDescent="0.35">
      <c r="C760" t="s">
        <v>6060</v>
      </c>
      <c r="AO760" t="s">
        <v>5280</v>
      </c>
      <c r="AP760" t="s">
        <v>2838</v>
      </c>
      <c r="AT760" t="s">
        <v>4961</v>
      </c>
      <c r="BA760" t="str" cm="1">
        <f t="array" ref="BA760">IFERROR(INDEX(B$4:B$296,SMALL(IF(EXACT(RIGHT($B$4:$B$296,6),"- CLIA"),ROW(B$4:B$296)-ROW(B$4)+1),ROW(759:759))),"")</f>
        <v/>
      </c>
    </row>
    <row r="761" spans="3:53" x14ac:dyDescent="0.35">
      <c r="C761" t="s">
        <v>6061</v>
      </c>
      <c r="AO761" t="s">
        <v>5285</v>
      </c>
      <c r="AP761" t="s">
        <v>2853</v>
      </c>
      <c r="AT761" t="s">
        <v>4966</v>
      </c>
      <c r="BA761" t="str" cm="1">
        <f t="array" ref="BA761">IFERROR(INDEX(B$4:B$296,SMALL(IF(EXACT(RIGHT($B$4:$B$296,6),"- CLIA"),ROW(B$4:B$296)-ROW(B$4)+1),ROW(760:760))),"")</f>
        <v/>
      </c>
    </row>
    <row r="762" spans="3:53" x14ac:dyDescent="0.35">
      <c r="C762" t="s">
        <v>6062</v>
      </c>
      <c r="AO762" t="s">
        <v>5290</v>
      </c>
      <c r="AP762" t="s">
        <v>2867</v>
      </c>
      <c r="AT762" t="s">
        <v>4971</v>
      </c>
      <c r="BA762" t="str" cm="1">
        <f t="array" ref="BA762">IFERROR(INDEX(B$4:B$296,SMALL(IF(EXACT(RIGHT($B$4:$B$296,6),"- CLIA"),ROW(B$4:B$296)-ROW(B$4)+1),ROW(761:761))),"")</f>
        <v/>
      </c>
    </row>
    <row r="763" spans="3:53" x14ac:dyDescent="0.35">
      <c r="C763" t="s">
        <v>6063</v>
      </c>
      <c r="AO763" t="s">
        <v>5294</v>
      </c>
      <c r="AP763" t="s">
        <v>2881</v>
      </c>
      <c r="AT763" t="s">
        <v>4976</v>
      </c>
      <c r="BA763" t="str" cm="1">
        <f t="array" ref="BA763">IFERROR(INDEX(B$4:B$296,SMALL(IF(EXACT(RIGHT($B$4:$B$296,6),"- CLIA"),ROW(B$4:B$296)-ROW(B$4)+1),ROW(762:762))),"")</f>
        <v/>
      </c>
    </row>
    <row r="764" spans="3:53" x14ac:dyDescent="0.35">
      <c r="C764" t="s">
        <v>6064</v>
      </c>
      <c r="AO764" t="s">
        <v>5298</v>
      </c>
      <c r="AP764" t="s">
        <v>2894</v>
      </c>
      <c r="AT764" t="s">
        <v>4981</v>
      </c>
      <c r="BA764" t="str" cm="1">
        <f t="array" ref="BA764">IFERROR(INDEX(B$4:B$296,SMALL(IF(EXACT(RIGHT($B$4:$B$296,6),"- CLIA"),ROW(B$4:B$296)-ROW(B$4)+1),ROW(763:763))),"")</f>
        <v/>
      </c>
    </row>
    <row r="765" spans="3:53" x14ac:dyDescent="0.35">
      <c r="C765" t="s">
        <v>6065</v>
      </c>
      <c r="AO765" t="s">
        <v>5302</v>
      </c>
      <c r="AP765" t="s">
        <v>3738</v>
      </c>
      <c r="AT765" t="s">
        <v>4986</v>
      </c>
      <c r="BA765" t="str" cm="1">
        <f t="array" ref="BA765">IFERROR(INDEX(B$4:B$296,SMALL(IF(EXACT(RIGHT($B$4:$B$296,6),"- CLIA"),ROW(B$4:B$296)-ROW(B$4)+1),ROW(764:764))),"")</f>
        <v/>
      </c>
    </row>
    <row r="766" spans="3:53" x14ac:dyDescent="0.35">
      <c r="C766" t="s">
        <v>6066</v>
      </c>
      <c r="AO766" t="s">
        <v>5306</v>
      </c>
      <c r="AP766" t="s">
        <v>3747</v>
      </c>
      <c r="AT766" t="s">
        <v>4991</v>
      </c>
      <c r="BA766" t="str" cm="1">
        <f t="array" ref="BA766">IFERROR(INDEX(B$4:B$296,SMALL(IF(EXACT(RIGHT($B$4:$B$296,6),"- CLIA"),ROW(B$4:B$296)-ROW(B$4)+1),ROW(765:765))),"")</f>
        <v/>
      </c>
    </row>
    <row r="767" spans="3:53" x14ac:dyDescent="0.35">
      <c r="C767" t="s">
        <v>6067</v>
      </c>
      <c r="AO767" t="s">
        <v>5310</v>
      </c>
      <c r="AP767" t="s">
        <v>3756</v>
      </c>
      <c r="AT767" t="s">
        <v>4996</v>
      </c>
      <c r="BA767" t="str" cm="1">
        <f t="array" ref="BA767">IFERROR(INDEX(B$4:B$296,SMALL(IF(EXACT(RIGHT($B$4:$B$296,6),"- CLIA"),ROW(B$4:B$296)-ROW(B$4)+1),ROW(766:766))),"")</f>
        <v/>
      </c>
    </row>
    <row r="768" spans="3:53" x14ac:dyDescent="0.35">
      <c r="C768" t="s">
        <v>6068</v>
      </c>
      <c r="AO768" t="s">
        <v>5313</v>
      </c>
      <c r="AP768" t="s">
        <v>4142</v>
      </c>
      <c r="AT768" t="s">
        <v>5001</v>
      </c>
      <c r="BA768" t="str" cm="1">
        <f t="array" ref="BA768">IFERROR(INDEX(B$4:B$296,SMALL(IF(EXACT(RIGHT($B$4:$B$296,6),"- CLIA"),ROW(B$4:B$296)-ROW(B$4)+1),ROW(767:767))),"")</f>
        <v/>
      </c>
    </row>
    <row r="769" spans="3:53" x14ac:dyDescent="0.35">
      <c r="C769" t="s">
        <v>6069</v>
      </c>
      <c r="AO769" t="s">
        <v>4547</v>
      </c>
      <c r="AP769" t="s">
        <v>1328</v>
      </c>
      <c r="AT769" t="s">
        <v>5006</v>
      </c>
      <c r="BA769" t="str" cm="1">
        <f t="array" ref="BA769">IFERROR(INDEX(B$4:B$296,SMALL(IF(EXACT(RIGHT($B$4:$B$296,6),"- CLIA"),ROW(B$4:B$296)-ROW(B$4)+1),ROW(768:768))),"")</f>
        <v/>
      </c>
    </row>
    <row r="770" spans="3:53" x14ac:dyDescent="0.35">
      <c r="C770" t="s">
        <v>6070</v>
      </c>
      <c r="AO770" t="s">
        <v>4552</v>
      </c>
      <c r="AP770" t="s">
        <v>5124</v>
      </c>
      <c r="AT770" t="s">
        <v>5011</v>
      </c>
      <c r="BA770" t="str" cm="1">
        <f t="array" ref="BA770">IFERROR(INDEX(B$4:B$296,SMALL(IF(EXACT(RIGHT($B$4:$B$296,6),"- CLIA"),ROW(B$4:B$296)-ROW(B$4)+1),ROW(769:769))),"")</f>
        <v/>
      </c>
    </row>
    <row r="771" spans="3:53" x14ac:dyDescent="0.35">
      <c r="C771" t="s">
        <v>6071</v>
      </c>
      <c r="AO771" t="s">
        <v>4557</v>
      </c>
      <c r="AP771" t="s">
        <v>5064</v>
      </c>
      <c r="AT771" t="s">
        <v>5016</v>
      </c>
      <c r="BA771" t="str" cm="1">
        <f t="array" ref="BA771">IFERROR(INDEX(B$4:B$296,SMALL(IF(EXACT(RIGHT($B$4:$B$296,6),"- CLIA"),ROW(B$4:B$296)-ROW(B$4)+1),ROW(770:770))),"")</f>
        <v/>
      </c>
    </row>
    <row r="772" spans="3:53" x14ac:dyDescent="0.35">
      <c r="C772" t="s">
        <v>6072</v>
      </c>
      <c r="AO772" t="s">
        <v>4562</v>
      </c>
      <c r="AP772" t="s">
        <v>5004</v>
      </c>
      <c r="AT772" t="s">
        <v>4853</v>
      </c>
      <c r="BA772" t="str" cm="1">
        <f t="array" ref="BA772">IFERROR(INDEX(B$4:B$296,SMALL(IF(EXACT(RIGHT($B$4:$B$296,6),"- CLIA"),ROW(B$4:B$296)-ROW(B$4)+1),ROW(771:771))),"")</f>
        <v/>
      </c>
    </row>
    <row r="773" spans="3:53" x14ac:dyDescent="0.35">
      <c r="C773" t="s">
        <v>6073</v>
      </c>
      <c r="AO773" t="s">
        <v>4567</v>
      </c>
      <c r="AP773" t="s">
        <v>5109</v>
      </c>
      <c r="AT773" t="s">
        <v>4858</v>
      </c>
      <c r="BA773" t="str" cm="1">
        <f t="array" ref="BA773">IFERROR(INDEX(B$4:B$296,SMALL(IF(EXACT(RIGHT($B$4:$B$296,6),"- CLIA"),ROW(B$4:B$296)-ROW(B$4)+1),ROW(772:772))),"")</f>
        <v/>
      </c>
    </row>
    <row r="774" spans="3:53" x14ac:dyDescent="0.35">
      <c r="C774" t="s">
        <v>6074</v>
      </c>
      <c r="AO774" t="s">
        <v>4572</v>
      </c>
      <c r="AP774" t="s">
        <v>5009</v>
      </c>
      <c r="AT774" t="s">
        <v>4863</v>
      </c>
      <c r="BA774" t="str" cm="1">
        <f t="array" ref="BA774">IFERROR(INDEX(B$4:B$296,SMALL(IF(EXACT(RIGHT($B$4:$B$296,6),"- CLIA"),ROW(B$4:B$296)-ROW(B$4)+1),ROW(773:773))),"")</f>
        <v/>
      </c>
    </row>
    <row r="775" spans="3:53" x14ac:dyDescent="0.35">
      <c r="C775" t="s">
        <v>6075</v>
      </c>
      <c r="AO775" t="s">
        <v>4576</v>
      </c>
      <c r="AP775" t="s">
        <v>5044</v>
      </c>
      <c r="AT775" t="s">
        <v>4868</v>
      </c>
      <c r="BA775" t="str" cm="1">
        <f t="array" ref="BA775">IFERROR(INDEX(B$4:B$296,SMALL(IF(EXACT(RIGHT($B$4:$B$296,6),"- CLIA"),ROW(B$4:B$296)-ROW(B$4)+1),ROW(774:774))),"")</f>
        <v/>
      </c>
    </row>
    <row r="776" spans="3:53" x14ac:dyDescent="0.35">
      <c r="C776" t="s">
        <v>6076</v>
      </c>
      <c r="AO776" t="s">
        <v>4580</v>
      </c>
      <c r="AP776" t="s">
        <v>5019</v>
      </c>
      <c r="AT776" t="s">
        <v>4872</v>
      </c>
      <c r="BA776" t="str" cm="1">
        <f t="array" ref="BA776">IFERROR(INDEX(B$4:B$296,SMALL(IF(EXACT(RIGHT($B$4:$B$296,6),"- CLIA"),ROW(B$4:B$296)-ROW(B$4)+1),ROW(775:775))),"")</f>
        <v/>
      </c>
    </row>
    <row r="777" spans="3:53" x14ac:dyDescent="0.35">
      <c r="C777" t="s">
        <v>6077</v>
      </c>
      <c r="AO777" t="s">
        <v>4585</v>
      </c>
      <c r="AP777" t="s">
        <v>5029</v>
      </c>
      <c r="AT777" t="s">
        <v>4877</v>
      </c>
      <c r="BA777" t="str" cm="1">
        <f t="array" ref="BA777">IFERROR(INDEX(B$4:B$296,SMALL(IF(EXACT(RIGHT($B$4:$B$296,6),"- CLIA"),ROW(B$4:B$296)-ROW(B$4)+1),ROW(776:776))),"")</f>
        <v/>
      </c>
    </row>
    <row r="778" spans="3:53" x14ac:dyDescent="0.35">
      <c r="C778" t="s">
        <v>6078</v>
      </c>
      <c r="AO778" t="s">
        <v>4590</v>
      </c>
      <c r="AP778" t="s">
        <v>5154</v>
      </c>
      <c r="AT778" t="s">
        <v>4882</v>
      </c>
      <c r="BA778" t="str" cm="1">
        <f t="array" ref="BA778">IFERROR(INDEX(B$4:B$296,SMALL(IF(EXACT(RIGHT($B$4:$B$296,6),"- CLIA"),ROW(B$4:B$296)-ROW(B$4)+1),ROW(777:777))),"")</f>
        <v/>
      </c>
    </row>
    <row r="779" spans="3:53" x14ac:dyDescent="0.35">
      <c r="C779" t="s">
        <v>6079</v>
      </c>
      <c r="AO779" t="s">
        <v>4595</v>
      </c>
      <c r="AP779" t="s">
        <v>5054</v>
      </c>
      <c r="AT779" t="s">
        <v>4887</v>
      </c>
      <c r="BA779" t="str" cm="1">
        <f t="array" ref="BA779">IFERROR(INDEX(B$4:B$296,SMALL(IF(EXACT(RIGHT($B$4:$B$296,6),"- CLIA"),ROW(B$4:B$296)-ROW(B$4)+1),ROW(778:778))),"")</f>
        <v/>
      </c>
    </row>
    <row r="780" spans="3:53" x14ac:dyDescent="0.35">
      <c r="C780" t="s">
        <v>6080</v>
      </c>
      <c r="AO780" s="5" t="s">
        <v>4599</v>
      </c>
      <c r="AP780" t="s">
        <v>5084</v>
      </c>
      <c r="AT780" t="s">
        <v>4892</v>
      </c>
      <c r="BA780" t="str" cm="1">
        <f t="array" ref="BA780">IFERROR(INDEX(B$4:B$296,SMALL(IF(EXACT(RIGHT($B$4:$B$296,6),"- CLIA"),ROW(B$4:B$296)-ROW(B$4)+1),ROW(779:779))),"")</f>
        <v/>
      </c>
    </row>
    <row r="781" spans="3:53" x14ac:dyDescent="0.35">
      <c r="C781" t="s">
        <v>6081</v>
      </c>
      <c r="AO781" s="5" t="s">
        <v>4603</v>
      </c>
      <c r="AP781" t="s">
        <v>5024</v>
      </c>
      <c r="AT781" t="s">
        <v>4897</v>
      </c>
      <c r="BA781" t="str" cm="1">
        <f t="array" ref="BA781">IFERROR(INDEX(B$4:B$296,SMALL(IF(EXACT(RIGHT($B$4:$B$296,6),"- CLIA"),ROW(B$4:B$296)-ROW(B$4)+1),ROW(780:780))),"")</f>
        <v/>
      </c>
    </row>
    <row r="782" spans="3:53" x14ac:dyDescent="0.35">
      <c r="C782" t="s">
        <v>6082</v>
      </c>
      <c r="AO782" s="59" t="s">
        <v>4607</v>
      </c>
      <c r="AP782" t="s">
        <v>5059</v>
      </c>
      <c r="AT782" t="s">
        <v>5021</v>
      </c>
      <c r="BA782" t="str" cm="1">
        <f t="array" ref="BA782">IFERROR(INDEX(B$4:B$296,SMALL(IF(EXACT(RIGHT($B$4:$B$296,6),"- CLIA"),ROW(B$4:B$296)-ROW(B$4)+1),ROW(781:781))),"")</f>
        <v/>
      </c>
    </row>
    <row r="783" spans="3:53" x14ac:dyDescent="0.35">
      <c r="C783" t="s">
        <v>6083</v>
      </c>
      <c r="AO783" t="s">
        <v>4611</v>
      </c>
      <c r="AP783" t="s">
        <v>5049</v>
      </c>
      <c r="AT783" t="s">
        <v>2966</v>
      </c>
      <c r="BA783" t="str" cm="1">
        <f t="array" ref="BA783">IFERROR(INDEX(B$4:B$296,SMALL(IF(EXACT(RIGHT($B$4:$B$296,6),"- CLIA"),ROW(B$4:B$296)-ROW(B$4)+1),ROW(782:782))),"")</f>
        <v/>
      </c>
    </row>
    <row r="784" spans="3:53" x14ac:dyDescent="0.35">
      <c r="C784" t="s">
        <v>6084</v>
      </c>
      <c r="AO784" s="5" t="s">
        <v>4615</v>
      </c>
      <c r="AP784" t="s">
        <v>5089</v>
      </c>
      <c r="AT784" t="s">
        <v>4906</v>
      </c>
      <c r="BA784" t="str" cm="1">
        <f t="array" ref="BA784">IFERROR(INDEX(B$4:B$296,SMALL(IF(EXACT(RIGHT($B$4:$B$296,6),"- CLIA"),ROW(B$4:B$296)-ROW(B$4)+1),ROW(783:783))),"")</f>
        <v/>
      </c>
    </row>
    <row r="785" spans="3:53" x14ac:dyDescent="0.35">
      <c r="C785" t="s">
        <v>6085</v>
      </c>
      <c r="AO785" s="59" t="s">
        <v>4619</v>
      </c>
      <c r="AP785" t="s">
        <v>5204</v>
      </c>
      <c r="AT785" t="s">
        <v>4911</v>
      </c>
      <c r="BA785" t="str" cm="1">
        <f t="array" ref="BA785">IFERROR(INDEX(B$4:B$296,SMALL(IF(EXACT(RIGHT($B$4:$B$296,6),"- CLIA"),ROW(B$4:B$296)-ROW(B$4)+1),ROW(784:784))),"")</f>
        <v/>
      </c>
    </row>
    <row r="786" spans="3:53" x14ac:dyDescent="0.35">
      <c r="C786" t="s">
        <v>6086</v>
      </c>
      <c r="AO786" t="s">
        <v>4623</v>
      </c>
      <c r="AP786" t="s">
        <v>3835</v>
      </c>
      <c r="AT786" t="s">
        <v>4916</v>
      </c>
      <c r="BA786" t="str" cm="1">
        <f t="array" ref="BA786">IFERROR(INDEX(B$4:B$296,SMALL(IF(EXACT(RIGHT($B$4:$B$296,6),"- CLIA"),ROW(B$4:B$296)-ROW(B$4)+1),ROW(785:785))),"")</f>
        <v/>
      </c>
    </row>
    <row r="787" spans="3:53" x14ac:dyDescent="0.35">
      <c r="C787" t="s">
        <v>6087</v>
      </c>
      <c r="AO787" s="5" t="s">
        <v>4627</v>
      </c>
      <c r="AP787" t="s">
        <v>5034</v>
      </c>
      <c r="AT787" t="s">
        <v>4921</v>
      </c>
      <c r="BA787" t="str" cm="1">
        <f t="array" ref="BA787">IFERROR(INDEX(B$4:B$296,SMALL(IF(EXACT(RIGHT($B$4:$B$296,6),"- CLIA"),ROW(B$4:B$296)-ROW(B$4)+1),ROW(786:786))),"")</f>
        <v/>
      </c>
    </row>
    <row r="788" spans="3:53" x14ac:dyDescent="0.35">
      <c r="C788" t="s">
        <v>6088</v>
      </c>
      <c r="AO788" s="59" t="s">
        <v>4631</v>
      </c>
      <c r="AP788" t="s">
        <v>5129</v>
      </c>
      <c r="AT788" t="s">
        <v>4926</v>
      </c>
      <c r="BA788" t="str" cm="1">
        <f t="array" ref="BA788">IFERROR(INDEX(B$4:B$296,SMALL(IF(EXACT(RIGHT($B$4:$B$296,6),"- CLIA"),ROW(B$4:B$296)-ROW(B$4)+1),ROW(787:787))),"")</f>
        <v/>
      </c>
    </row>
    <row r="789" spans="3:53" x14ac:dyDescent="0.35">
      <c r="C789" t="s">
        <v>6089</v>
      </c>
      <c r="AO789" t="s">
        <v>4635</v>
      </c>
      <c r="AP789" t="s">
        <v>5069</v>
      </c>
      <c r="AT789" t="s">
        <v>987</v>
      </c>
      <c r="BA789" t="str" cm="1">
        <f t="array" ref="BA789">IFERROR(INDEX(B$4:B$296,SMALL(IF(EXACT(RIGHT($B$4:$B$296,6),"- CLIA"),ROW(B$4:B$296)-ROW(B$4)+1),ROW(788:788))),"")</f>
        <v/>
      </c>
    </row>
    <row r="790" spans="3:53" x14ac:dyDescent="0.35">
      <c r="C790" t="s">
        <v>6090</v>
      </c>
      <c r="AO790" t="s">
        <v>4639</v>
      </c>
      <c r="AP790" t="s">
        <v>5119</v>
      </c>
      <c r="AT790" t="s">
        <v>4935</v>
      </c>
      <c r="BA790" t="str" cm="1">
        <f t="array" ref="BA790">IFERROR(INDEX(B$4:B$296,SMALL(IF(EXACT(RIGHT($B$4:$B$296,6),"- CLIA"),ROW(B$4:B$296)-ROW(B$4)+1),ROW(789:789))),"")</f>
        <v/>
      </c>
    </row>
    <row r="791" spans="3:53" x14ac:dyDescent="0.35">
      <c r="C791" t="s">
        <v>6091</v>
      </c>
      <c r="AO791" t="s">
        <v>4643</v>
      </c>
      <c r="AP791" t="s">
        <v>4877</v>
      </c>
      <c r="AT791" t="s">
        <v>5026</v>
      </c>
      <c r="BA791" t="str" cm="1">
        <f t="array" ref="BA791">IFERROR(INDEX(B$4:B$296,SMALL(IF(EXACT(RIGHT($B$4:$B$296,6),"- CLIA"),ROW(B$4:B$296)-ROW(B$4)+1),ROW(790:790))),"")</f>
        <v/>
      </c>
    </row>
    <row r="792" spans="3:53" x14ac:dyDescent="0.35">
      <c r="C792" t="s">
        <v>6092</v>
      </c>
      <c r="AO792" s="5" t="s">
        <v>4647</v>
      </c>
      <c r="AP792" t="s">
        <v>4344</v>
      </c>
      <c r="AT792" t="s">
        <v>4940</v>
      </c>
      <c r="BA792" t="str" cm="1">
        <f t="array" ref="BA792">IFERROR(INDEX(B$4:B$296,SMALL(IF(EXACT(RIGHT($B$4:$B$296,6),"- CLIA"),ROW(B$4:B$296)-ROW(B$4)+1),ROW(791:791))),"")</f>
        <v/>
      </c>
    </row>
    <row r="793" spans="3:53" x14ac:dyDescent="0.35">
      <c r="C793" t="s">
        <v>6093</v>
      </c>
      <c r="AO793" s="59" t="s">
        <v>4651</v>
      </c>
      <c r="AP793" t="s">
        <v>5074</v>
      </c>
      <c r="AT793" t="s">
        <v>5031</v>
      </c>
      <c r="BA793" t="str" cm="1">
        <f t="array" ref="BA793">IFERROR(INDEX(B$4:B$296,SMALL(IF(EXACT(RIGHT($B$4:$B$296,6),"- CLIA"),ROW(B$4:B$296)-ROW(B$4)+1),ROW(792:792))),"")</f>
        <v/>
      </c>
    </row>
    <row r="794" spans="3:53" x14ac:dyDescent="0.35">
      <c r="C794" t="s">
        <v>6094</v>
      </c>
      <c r="AO794" t="s">
        <v>4655</v>
      </c>
      <c r="AP794" t="s">
        <v>5139</v>
      </c>
      <c r="AT794" t="s">
        <v>4945</v>
      </c>
      <c r="BA794" t="str" cm="1">
        <f t="array" ref="BA794">IFERROR(INDEX(B$4:B$296,SMALL(IF(EXACT(RIGHT($B$4:$B$296,6),"- CLIA"),ROW(B$4:B$296)-ROW(B$4)+1),ROW(793:793))),"")</f>
        <v/>
      </c>
    </row>
    <row r="795" spans="3:53" x14ac:dyDescent="0.35">
      <c r="C795" t="s">
        <v>6095</v>
      </c>
      <c r="AO795" t="s">
        <v>4659</v>
      </c>
      <c r="AP795" t="s">
        <v>5094</v>
      </c>
      <c r="AT795" t="s">
        <v>4950</v>
      </c>
      <c r="BA795" t="str" cm="1">
        <f t="array" ref="BA795">IFERROR(INDEX(B$4:B$296,SMALL(IF(EXACT(RIGHT($B$4:$B$296,6),"- CLIA"),ROW(B$4:B$296)-ROW(B$4)+1),ROW(794:794))),"")</f>
        <v/>
      </c>
    </row>
    <row r="796" spans="3:53" x14ac:dyDescent="0.35">
      <c r="C796" t="s">
        <v>6096</v>
      </c>
      <c r="AO796" s="5" t="s">
        <v>4663</v>
      </c>
      <c r="AP796" t="s">
        <v>3826</v>
      </c>
      <c r="AT796" t="s">
        <v>4955</v>
      </c>
      <c r="BA796" t="str" cm="1">
        <f t="array" ref="BA796">IFERROR(INDEX(B$4:B$296,SMALL(IF(EXACT(RIGHT($B$4:$B$296,6),"- CLIA"),ROW(B$4:B$296)-ROW(B$4)+1),ROW(795:795))),"")</f>
        <v/>
      </c>
    </row>
    <row r="797" spans="3:53" x14ac:dyDescent="0.35">
      <c r="C797" t="s">
        <v>6097</v>
      </c>
      <c r="AO797" s="59" t="s">
        <v>4667</v>
      </c>
      <c r="AP797" t="s">
        <v>5189</v>
      </c>
      <c r="AT797" t="s">
        <v>4959</v>
      </c>
      <c r="BA797" t="str" cm="1">
        <f t="array" ref="BA797">IFERROR(INDEX(B$4:B$296,SMALL(IF(EXACT(RIGHT($B$4:$B$296,6),"- CLIA"),ROW(B$4:B$296)-ROW(B$4)+1),ROW(796:796))),"")</f>
        <v/>
      </c>
    </row>
    <row r="798" spans="3:53" x14ac:dyDescent="0.35">
      <c r="C798" t="s">
        <v>6098</v>
      </c>
      <c r="AO798" t="s">
        <v>6099</v>
      </c>
      <c r="AP798" t="s">
        <v>4350</v>
      </c>
      <c r="AT798" t="s">
        <v>4964</v>
      </c>
      <c r="BA798" t="str" cm="1">
        <f t="array" ref="BA798">IFERROR(INDEX(B$4:B$296,SMALL(IF(EXACT(RIGHT($B$4:$B$296,6),"- CLIA"),ROW(B$4:B$296)-ROW(B$4)+1),ROW(797:797))),"")</f>
        <v/>
      </c>
    </row>
    <row r="799" spans="3:53" x14ac:dyDescent="0.35">
      <c r="C799" t="s">
        <v>6100</v>
      </c>
      <c r="AO799" s="5" t="s">
        <v>4675</v>
      </c>
      <c r="AP799" t="s">
        <v>5199</v>
      </c>
      <c r="AT799" t="s">
        <v>4969</v>
      </c>
      <c r="BA799" t="str" cm="1">
        <f t="array" ref="BA799">IFERROR(INDEX(B$4:B$296,SMALL(IF(EXACT(RIGHT($B$4:$B$296,6),"- CLIA"),ROW(B$4:B$296)-ROW(B$4)+1),ROW(798:798))),"")</f>
        <v/>
      </c>
    </row>
    <row r="800" spans="3:53" x14ac:dyDescent="0.35">
      <c r="C800" t="s">
        <v>6101</v>
      </c>
      <c r="AO800" t="s">
        <v>4680</v>
      </c>
      <c r="AP800" t="s">
        <v>5039</v>
      </c>
      <c r="AT800" t="s">
        <v>4974</v>
      </c>
      <c r="BA800" t="str" cm="1">
        <f t="array" ref="BA800">IFERROR(INDEX(B$4:B$296,SMALL(IF(EXACT(RIGHT($B$4:$B$296,6),"- CLIA"),ROW(B$4:B$296)-ROW(B$4)+1),ROW(799:799))),"")</f>
        <v/>
      </c>
    </row>
    <row r="801" spans="3:53" x14ac:dyDescent="0.35">
      <c r="C801" t="s">
        <v>6102</v>
      </c>
      <c r="AO801" t="s">
        <v>4685</v>
      </c>
      <c r="AP801" t="s">
        <v>5099</v>
      </c>
      <c r="AT801" t="s">
        <v>4979</v>
      </c>
      <c r="BA801" t="str" cm="1">
        <f t="array" ref="BA801">IFERROR(INDEX(B$4:B$296,SMALL(IF(EXACT(RIGHT($B$4:$B$296,6),"- CLIA"),ROW(B$4:B$296)-ROW(B$4)+1),ROW(800:800))),"")</f>
        <v/>
      </c>
    </row>
    <row r="802" spans="3:53" x14ac:dyDescent="0.35">
      <c r="C802" t="s">
        <v>6103</v>
      </c>
      <c r="AO802" t="s">
        <v>4690</v>
      </c>
      <c r="AP802" t="s">
        <v>4553</v>
      </c>
      <c r="AT802" t="s">
        <v>4984</v>
      </c>
      <c r="BA802" t="str" cm="1">
        <f t="array" ref="BA802">IFERROR(INDEX(B$4:B$296,SMALL(IF(EXACT(RIGHT($B$4:$B$296,6),"- CLIA"),ROW(B$4:B$296)-ROW(B$4)+1),ROW(801:801))),"")</f>
        <v/>
      </c>
    </row>
    <row r="803" spans="3:53" x14ac:dyDescent="0.35">
      <c r="C803" t="s">
        <v>6104</v>
      </c>
      <c r="AO803" t="s">
        <v>4695</v>
      </c>
      <c r="AP803" t="s">
        <v>5159</v>
      </c>
      <c r="AT803" t="s">
        <v>4989</v>
      </c>
      <c r="BA803" t="str" cm="1">
        <f t="array" ref="BA803">IFERROR(INDEX(B$4:B$296,SMALL(IF(EXACT(RIGHT($B$4:$B$296,6),"- CLIA"),ROW(B$4:B$296)-ROW(B$4)+1),ROW(802:802))),"")</f>
        <v/>
      </c>
    </row>
    <row r="804" spans="3:53" x14ac:dyDescent="0.35">
      <c r="C804" t="s">
        <v>6105</v>
      </c>
      <c r="AO804" t="s">
        <v>4700</v>
      </c>
      <c r="AP804" t="s">
        <v>5259</v>
      </c>
      <c r="AT804" t="s">
        <v>4994</v>
      </c>
      <c r="BA804" t="str" cm="1">
        <f t="array" ref="BA804">IFERROR(INDEX(B$4:B$296,SMALL(IF(EXACT(RIGHT($B$4:$B$296,6),"- CLIA"),ROW(B$4:B$296)-ROW(B$4)+1),ROW(803:803))),"")</f>
        <v/>
      </c>
    </row>
    <row r="805" spans="3:53" x14ac:dyDescent="0.35">
      <c r="C805" t="s">
        <v>6106</v>
      </c>
      <c r="AO805" t="s">
        <v>4705</v>
      </c>
      <c r="AP805" t="s">
        <v>4811</v>
      </c>
      <c r="AT805" t="s">
        <v>5036</v>
      </c>
      <c r="BA805" t="str" cm="1">
        <f t="array" ref="BA805">IFERROR(INDEX(B$4:B$296,SMALL(IF(EXACT(RIGHT($B$4:$B$296,6),"- CLIA"),ROW(B$4:B$296)-ROW(B$4)+1),ROW(804:804))),"")</f>
        <v/>
      </c>
    </row>
    <row r="806" spans="3:53" x14ac:dyDescent="0.35">
      <c r="C806" t="s">
        <v>6107</v>
      </c>
      <c r="AO806" t="s">
        <v>4710</v>
      </c>
      <c r="AP806" t="s">
        <v>2257</v>
      </c>
      <c r="AT806" t="s">
        <v>5041</v>
      </c>
      <c r="BA806" t="str" cm="1">
        <f t="array" ref="BA806">IFERROR(INDEX(B$4:B$296,SMALL(IF(EXACT(RIGHT($B$4:$B$296,6),"- CLIA"),ROW(B$4:B$296)-ROW(B$4)+1),ROW(805:805))),"")</f>
        <v/>
      </c>
    </row>
    <row r="807" spans="3:53" x14ac:dyDescent="0.35">
      <c r="C807" t="s">
        <v>6108</v>
      </c>
      <c r="AO807" t="s">
        <v>4715</v>
      </c>
      <c r="AP807" t="s">
        <v>5360</v>
      </c>
      <c r="AT807" t="s">
        <v>5046</v>
      </c>
      <c r="BA807" t="str" cm="1">
        <f t="array" ref="BA807">IFERROR(INDEX(B$4:B$296,SMALL(IF(EXACT(RIGHT($B$4:$B$296,6),"- CLIA"),ROW(B$4:B$296)-ROW(B$4)+1),ROW(806:806))),"")</f>
        <v/>
      </c>
    </row>
    <row r="808" spans="3:53" x14ac:dyDescent="0.35">
      <c r="C808" t="s">
        <v>6109</v>
      </c>
      <c r="AO808" t="s">
        <v>4720</v>
      </c>
      <c r="AP808" t="s">
        <v>5380</v>
      </c>
      <c r="AT808" t="s">
        <v>5051</v>
      </c>
      <c r="BA808" t="str" cm="1">
        <f t="array" ref="BA808">IFERROR(INDEX(B$4:B$296,SMALL(IF(EXACT(RIGHT($B$4:$B$296,6),"- CLIA"),ROW(B$4:B$296)-ROW(B$4)+1),ROW(807:807))),"")</f>
        <v/>
      </c>
    </row>
    <row r="809" spans="3:53" x14ac:dyDescent="0.35">
      <c r="C809" t="s">
        <v>6110</v>
      </c>
      <c r="AO809" t="s">
        <v>4725</v>
      </c>
      <c r="AP809" t="s">
        <v>5385</v>
      </c>
      <c r="AT809" t="s">
        <v>5056</v>
      </c>
      <c r="BA809" t="str" cm="1">
        <f t="array" ref="BA809">IFERROR(INDEX(B$4:B$296,SMALL(IF(EXACT(RIGHT($B$4:$B$296,6),"- CLIA"),ROW(B$4:B$296)-ROW(B$4)+1),ROW(808:808))),"")</f>
        <v/>
      </c>
    </row>
    <row r="810" spans="3:53" x14ac:dyDescent="0.35">
      <c r="C810" t="s">
        <v>6111</v>
      </c>
      <c r="AO810" t="s">
        <v>4730</v>
      </c>
      <c r="AP810" t="s">
        <v>5405</v>
      </c>
      <c r="AT810" t="s">
        <v>5061</v>
      </c>
      <c r="BA810" t="str" cm="1">
        <f t="array" ref="BA810">IFERROR(INDEX(B$4:B$296,SMALL(IF(EXACT(RIGHT($B$4:$B$296,6),"- CLIA"),ROW(B$4:B$296)-ROW(B$4)+1),ROW(809:809))),"")</f>
        <v/>
      </c>
    </row>
    <row r="811" spans="3:53" x14ac:dyDescent="0.35">
      <c r="C811" t="s">
        <v>6112</v>
      </c>
      <c r="AO811" t="s">
        <v>4735</v>
      </c>
      <c r="AP811" t="s">
        <v>5390</v>
      </c>
      <c r="AT811" t="s">
        <v>5066</v>
      </c>
      <c r="BA811" t="str" cm="1">
        <f t="array" ref="BA811">IFERROR(INDEX(B$4:B$296,SMALL(IF(EXACT(RIGHT($B$4:$B$296,6),"- CLIA"),ROW(B$4:B$296)-ROW(B$4)+1),ROW(810:810))),"")</f>
        <v/>
      </c>
    </row>
    <row r="812" spans="3:53" x14ac:dyDescent="0.35">
      <c r="C812" t="s">
        <v>6113</v>
      </c>
      <c r="AO812" t="s">
        <v>4740</v>
      </c>
      <c r="AP812" t="s">
        <v>5400</v>
      </c>
      <c r="AT812" t="s">
        <v>5071</v>
      </c>
      <c r="BA812" t="str" cm="1">
        <f t="array" ref="BA812">IFERROR(INDEX(B$4:B$296,SMALL(IF(EXACT(RIGHT($B$4:$B$296,6),"- CLIA"),ROW(B$4:B$296)-ROW(B$4)+1),ROW(811:811))),"")</f>
        <v/>
      </c>
    </row>
    <row r="813" spans="3:53" x14ac:dyDescent="0.35">
      <c r="C813" t="s">
        <v>6114</v>
      </c>
      <c r="AO813" t="s">
        <v>4745</v>
      </c>
      <c r="AP813" t="s">
        <v>5415</v>
      </c>
      <c r="AT813" t="s">
        <v>4999</v>
      </c>
      <c r="BA813" t="str" cm="1">
        <f t="array" ref="BA813">IFERROR(INDEX(B$4:B$296,SMALL(IF(EXACT(RIGHT($B$4:$B$296,6),"- CLIA"),ROW(B$4:B$296)-ROW(B$4)+1),ROW(812:812))),"")</f>
        <v/>
      </c>
    </row>
    <row r="814" spans="3:53" x14ac:dyDescent="0.35">
      <c r="C814" t="s">
        <v>6115</v>
      </c>
      <c r="AO814" t="s">
        <v>4750</v>
      </c>
      <c r="AP814" t="s">
        <v>5444</v>
      </c>
      <c r="AT814" t="s">
        <v>5004</v>
      </c>
      <c r="BA814" t="str" cm="1">
        <f t="array" ref="BA814">IFERROR(INDEX(B$4:B$296,SMALL(IF(EXACT(RIGHT($B$4:$B$296,6),"- CLIA"),ROW(B$4:B$296)-ROW(B$4)+1),ROW(813:813))),"")</f>
        <v/>
      </c>
    </row>
    <row r="815" spans="3:53" x14ac:dyDescent="0.35">
      <c r="C815" t="s">
        <v>6116</v>
      </c>
      <c r="AO815" t="s">
        <v>4755</v>
      </c>
      <c r="AP815" t="s">
        <v>5425</v>
      </c>
      <c r="AT815" t="s">
        <v>5009</v>
      </c>
      <c r="BA815" t="str" cm="1">
        <f t="array" ref="BA815">IFERROR(INDEX(B$4:B$296,SMALL(IF(EXACT(RIGHT($B$4:$B$296,6),"- CLIA"),ROW(B$4:B$296)-ROW(B$4)+1),ROW(814:814))),"")</f>
        <v/>
      </c>
    </row>
    <row r="816" spans="3:53" x14ac:dyDescent="0.35">
      <c r="C816" t="s">
        <v>6117</v>
      </c>
      <c r="AO816" t="s">
        <v>4760</v>
      </c>
      <c r="AP816" t="s">
        <v>5435</v>
      </c>
      <c r="AT816" t="s">
        <v>5014</v>
      </c>
      <c r="BA816" t="str" cm="1">
        <f t="array" ref="BA816">IFERROR(INDEX(B$4:B$296,SMALL(IF(EXACT(RIGHT($B$4:$B$296,6),"- CLIA"),ROW(B$4:B$296)-ROW(B$4)+1),ROW(815:815))),"")</f>
        <v/>
      </c>
    </row>
    <row r="817" spans="3:53" x14ac:dyDescent="0.35">
      <c r="C817" t="s">
        <v>6118</v>
      </c>
      <c r="AO817" s="59" t="s">
        <v>4765</v>
      </c>
      <c r="AP817" t="s">
        <v>5430</v>
      </c>
      <c r="AT817" t="s">
        <v>5019</v>
      </c>
      <c r="BA817" t="str" cm="1">
        <f t="array" ref="BA817">IFERROR(INDEX(B$4:B$296,SMALL(IF(EXACT(RIGHT($B$4:$B$296,6),"- CLIA"),ROW(B$4:B$296)-ROW(B$4)+1),ROW(816:816))),"")</f>
        <v/>
      </c>
    </row>
    <row r="818" spans="3:53" x14ac:dyDescent="0.35">
      <c r="C818" t="s">
        <v>6119</v>
      </c>
      <c r="AO818" s="59" t="s">
        <v>4770</v>
      </c>
      <c r="AP818" t="s">
        <v>5365</v>
      </c>
      <c r="AT818" t="s">
        <v>5024</v>
      </c>
      <c r="BA818" t="str" cm="1">
        <f t="array" ref="BA818">IFERROR(INDEX(B$4:B$296,SMALL(IF(EXACT(RIGHT($B$4:$B$296,6),"- CLIA"),ROW(B$4:B$296)-ROW(B$4)+1),ROW(817:817))),"")</f>
        <v/>
      </c>
    </row>
    <row r="819" spans="3:53" x14ac:dyDescent="0.35">
      <c r="C819" t="s">
        <v>6120</v>
      </c>
      <c r="AO819" t="s">
        <v>4775</v>
      </c>
      <c r="AP819" t="s">
        <v>5395</v>
      </c>
      <c r="AT819" t="s">
        <v>5029</v>
      </c>
      <c r="BA819" t="str" cm="1">
        <f t="array" ref="BA819">IFERROR(INDEX(B$4:B$296,SMALL(IF(EXACT(RIGHT($B$4:$B$296,6),"- CLIA"),ROW(B$4:B$296)-ROW(B$4)+1),ROW(818:818))),"")</f>
        <v/>
      </c>
    </row>
    <row r="820" spans="3:53" x14ac:dyDescent="0.35">
      <c r="C820" t="s">
        <v>6121</v>
      </c>
      <c r="AO820" s="59" t="s">
        <v>4780</v>
      </c>
      <c r="AP820" t="s">
        <v>5420</v>
      </c>
      <c r="AT820" t="s">
        <v>5034</v>
      </c>
      <c r="BA820" t="str" cm="1">
        <f t="array" ref="BA820">IFERROR(INDEX(B$4:B$296,SMALL(IF(EXACT(RIGHT($B$4:$B$296,6),"- CLIA"),ROW(B$4:B$296)-ROW(B$4)+1),ROW(819:819))),"")</f>
        <v/>
      </c>
    </row>
    <row r="821" spans="3:53" x14ac:dyDescent="0.35">
      <c r="C821" t="s">
        <v>6122</v>
      </c>
      <c r="AO821" t="s">
        <v>4784</v>
      </c>
      <c r="AP821" t="s">
        <v>5370</v>
      </c>
      <c r="AT821" t="s">
        <v>5039</v>
      </c>
      <c r="BA821" t="str" cm="1">
        <f t="array" ref="BA821">IFERROR(INDEX(B$4:B$296,SMALL(IF(EXACT(RIGHT($B$4:$B$296,6),"- CLIA"),ROW(B$4:B$296)-ROW(B$4)+1),ROW(820:820))),"")</f>
        <v/>
      </c>
    </row>
    <row r="822" spans="3:53" x14ac:dyDescent="0.35">
      <c r="C822" t="s">
        <v>6123</v>
      </c>
      <c r="AO822" t="s">
        <v>4788</v>
      </c>
      <c r="AP822" t="s">
        <v>5440</v>
      </c>
      <c r="AT822" t="s">
        <v>5044</v>
      </c>
      <c r="BA822" t="str" cm="1">
        <f t="array" ref="BA822">IFERROR(INDEX(B$4:B$296,SMALL(IF(EXACT(RIGHT($B$4:$B$296,6),"- CLIA"),ROW(B$4:B$296)-ROW(B$4)+1),ROW(821:821))),"")</f>
        <v/>
      </c>
    </row>
    <row r="823" spans="3:53" x14ac:dyDescent="0.35">
      <c r="C823" t="s">
        <v>6124</v>
      </c>
      <c r="AO823" t="s">
        <v>4792</v>
      </c>
      <c r="AP823" t="s">
        <v>5375</v>
      </c>
      <c r="AT823" t="s">
        <v>5049</v>
      </c>
      <c r="BA823" t="str" cm="1">
        <f t="array" ref="BA823">IFERROR(INDEX(B$4:B$296,SMALL(IF(EXACT(RIGHT($B$4:$B$296,6),"- CLIA"),ROW(B$4:B$296)-ROW(B$4)+1),ROW(822:822))),"")</f>
        <v/>
      </c>
    </row>
    <row r="824" spans="3:53" x14ac:dyDescent="0.35">
      <c r="C824" t="s">
        <v>6125</v>
      </c>
      <c r="AO824" t="s">
        <v>4796</v>
      </c>
      <c r="AP824" t="s">
        <v>5410</v>
      </c>
      <c r="AT824" t="s">
        <v>5054</v>
      </c>
      <c r="BA824" t="str" cm="1">
        <f t="array" ref="BA824">IFERROR(INDEX(B$4:B$296,SMALL(IF(EXACT(RIGHT($B$4:$B$296,6),"- CLIA"),ROW(B$4:B$296)-ROW(B$4)+1),ROW(823:823))),"")</f>
        <v/>
      </c>
    </row>
    <row r="825" spans="3:53" x14ac:dyDescent="0.35">
      <c r="C825" t="s">
        <v>6126</v>
      </c>
      <c r="AO825" t="s">
        <v>4800</v>
      </c>
      <c r="AP825" t="s">
        <v>4548</v>
      </c>
      <c r="AT825" t="s">
        <v>5059</v>
      </c>
      <c r="BA825" t="str" cm="1">
        <f t="array" ref="BA825">IFERROR(INDEX(B$4:B$296,SMALL(IF(EXACT(RIGHT($B$4:$B$296,6),"- CLIA"),ROW(B$4:B$296)-ROW(B$4)+1),ROW(824:824))),"")</f>
        <v/>
      </c>
    </row>
    <row r="826" spans="3:53" x14ac:dyDescent="0.35">
      <c r="C826" t="s">
        <v>6127</v>
      </c>
      <c r="AO826" t="s">
        <v>4805</v>
      </c>
      <c r="AP826" t="s">
        <v>5958</v>
      </c>
      <c r="AT826" t="s">
        <v>5064</v>
      </c>
      <c r="BA826" t="str" cm="1">
        <f t="array" ref="BA826">IFERROR(INDEX(B$4:B$296,SMALL(IF(EXACT(RIGHT($B$4:$B$296,6),"- CLIA"),ROW(B$4:B$296)-ROW(B$4)+1),ROW(825:825))),"")</f>
        <v/>
      </c>
    </row>
    <row r="827" spans="3:53" x14ac:dyDescent="0.35">
      <c r="C827" t="s">
        <v>6128</v>
      </c>
      <c r="AO827" t="s">
        <v>4810</v>
      </c>
      <c r="AP827" t="s">
        <v>5964</v>
      </c>
      <c r="AT827" t="s">
        <v>5069</v>
      </c>
      <c r="BA827" t="str" cm="1">
        <f t="array" ref="BA827">IFERROR(INDEX(B$4:B$296,SMALL(IF(EXACT(RIGHT($B$4:$B$296,6),"- CLIA"),ROW(B$4:B$296)-ROW(B$4)+1),ROW(826:826))),"")</f>
        <v/>
      </c>
    </row>
    <row r="828" spans="3:53" x14ac:dyDescent="0.35">
      <c r="C828" t="s">
        <v>6129</v>
      </c>
      <c r="AO828" t="s">
        <v>4815</v>
      </c>
      <c r="AP828" t="s">
        <v>5961</v>
      </c>
      <c r="AT828" t="s">
        <v>5074</v>
      </c>
      <c r="BA828" t="str" cm="1">
        <f t="array" ref="BA828">IFERROR(INDEX(B$4:B$296,SMALL(IF(EXACT(RIGHT($B$4:$B$296,6),"- CLIA"),ROW(B$4:B$296)-ROW(B$4)+1),ROW(827:827))),"")</f>
        <v/>
      </c>
    </row>
    <row r="829" spans="3:53" x14ac:dyDescent="0.35">
      <c r="C829" t="s">
        <v>6130</v>
      </c>
      <c r="AO829" t="s">
        <v>4819</v>
      </c>
      <c r="AP829" t="s">
        <v>5144</v>
      </c>
      <c r="AT829" t="s">
        <v>5079</v>
      </c>
      <c r="BA829" t="str" cm="1">
        <f t="array" ref="BA829">IFERROR(INDEX(B$4:B$296,SMALL(IF(EXACT(RIGHT($B$4:$B$296,6),"- CLIA"),ROW(B$4:B$296)-ROW(B$4)+1),ROW(828:828))),"")</f>
        <v/>
      </c>
    </row>
    <row r="830" spans="3:53" x14ac:dyDescent="0.35">
      <c r="C830" t="s">
        <v>6131</v>
      </c>
      <c r="AO830" t="s">
        <v>4823</v>
      </c>
      <c r="AP830" t="s">
        <v>5114</v>
      </c>
      <c r="AT830" t="s">
        <v>5084</v>
      </c>
      <c r="BA830" t="str" cm="1">
        <f t="array" ref="BA830">IFERROR(INDEX(B$4:B$296,SMALL(IF(EXACT(RIGHT($B$4:$B$296,6),"- CLIA"),ROW(B$4:B$296)-ROW(B$4)+1),ROW(829:829))),"")</f>
        <v/>
      </c>
    </row>
    <row r="831" spans="3:53" x14ac:dyDescent="0.35">
      <c r="C831" t="s">
        <v>6132</v>
      </c>
      <c r="AO831" t="s">
        <v>4827</v>
      </c>
      <c r="AP831" t="s">
        <v>5169</v>
      </c>
      <c r="AT831" t="s">
        <v>5089</v>
      </c>
      <c r="BA831" t="str" cm="1">
        <f t="array" ref="BA831">IFERROR(INDEX(B$4:B$296,SMALL(IF(EXACT(RIGHT($B$4:$B$296,6),"- CLIA"),ROW(B$4:B$296)-ROW(B$4)+1),ROW(830:830))),"")</f>
        <v/>
      </c>
    </row>
    <row r="832" spans="3:53" x14ac:dyDescent="0.35">
      <c r="C832" t="s">
        <v>6133</v>
      </c>
      <c r="AO832" t="s">
        <v>4832</v>
      </c>
      <c r="AP832" t="s">
        <v>1355</v>
      </c>
      <c r="AT832" t="s">
        <v>5094</v>
      </c>
      <c r="BA832" t="str" cm="1">
        <f t="array" ref="BA832">IFERROR(INDEX(B$4:B$296,SMALL(IF(EXACT(RIGHT($B$4:$B$296,6),"- CLIA"),ROW(B$4:B$296)-ROW(B$4)+1),ROW(831:831))),"")</f>
        <v/>
      </c>
    </row>
    <row r="833" spans="3:53" x14ac:dyDescent="0.35">
      <c r="C833" t="s">
        <v>6134</v>
      </c>
      <c r="AO833" t="s">
        <v>4837</v>
      </c>
      <c r="AP833" t="s">
        <v>4838</v>
      </c>
      <c r="AT833" t="s">
        <v>5099</v>
      </c>
      <c r="BA833" t="str" cm="1">
        <f t="array" ref="BA833">IFERROR(INDEX(B$4:B$296,SMALL(IF(EXACT(RIGHT($B$4:$B$296,6),"- CLIA"),ROW(B$4:B$296)-ROW(B$4)+1),ROW(832:832))),"")</f>
        <v/>
      </c>
    </row>
    <row r="834" spans="3:53" x14ac:dyDescent="0.35">
      <c r="C834" t="s">
        <v>6135</v>
      </c>
      <c r="AO834" t="s">
        <v>4842</v>
      </c>
      <c r="AP834" t="s">
        <v>5149</v>
      </c>
      <c r="AT834" t="s">
        <v>5104</v>
      </c>
      <c r="BA834" t="str" cm="1">
        <f t="array" ref="BA834">IFERROR(INDEX(B$4:B$296,SMALL(IF(EXACT(RIGHT($B$4:$B$296,6),"- CLIA"),ROW(B$4:B$296)-ROW(B$4)+1),ROW(833:833))),"")</f>
        <v/>
      </c>
    </row>
    <row r="835" spans="3:53" x14ac:dyDescent="0.35">
      <c r="C835" t="s">
        <v>6136</v>
      </c>
      <c r="AO835" t="s">
        <v>4847</v>
      </c>
      <c r="AP835" t="s">
        <v>5014</v>
      </c>
      <c r="AT835" t="s">
        <v>5109</v>
      </c>
      <c r="BA835" t="str" cm="1">
        <f t="array" ref="BA835">IFERROR(INDEX(B$4:B$296,SMALL(IF(EXACT(RIGHT($B$4:$B$296,6),"- CLIA"),ROW(B$4:B$296)-ROW(B$4)+1),ROW(834:834))),"")</f>
        <v/>
      </c>
    </row>
    <row r="836" spans="3:53" x14ac:dyDescent="0.35">
      <c r="C836" t="s">
        <v>6137</v>
      </c>
      <c r="AO836" t="s">
        <v>4852</v>
      </c>
      <c r="AP836" t="s">
        <v>5194</v>
      </c>
      <c r="AT836" t="s">
        <v>5114</v>
      </c>
      <c r="BA836" t="str" cm="1">
        <f t="array" ref="BA836">IFERROR(INDEX(B$4:B$296,SMALL(IF(EXACT(RIGHT($B$4:$B$296,6),"- CLIA"),ROW(B$4:B$296)-ROW(B$4)+1),ROW(835:835))),"")</f>
        <v/>
      </c>
    </row>
    <row r="837" spans="3:53" x14ac:dyDescent="0.35">
      <c r="C837" t="s">
        <v>6138</v>
      </c>
      <c r="AO837" t="s">
        <v>4857</v>
      </c>
      <c r="AP837" t="s">
        <v>5104</v>
      </c>
      <c r="AT837" t="s">
        <v>5119</v>
      </c>
      <c r="BA837" t="str" cm="1">
        <f t="array" ref="BA837">IFERROR(INDEX(B$4:B$296,SMALL(IF(EXACT(RIGHT($B$4:$B$296,6),"- CLIA"),ROW(B$4:B$296)-ROW(B$4)+1),ROW(836:836))),"")</f>
        <v/>
      </c>
    </row>
    <row r="838" spans="3:53" x14ac:dyDescent="0.35">
      <c r="C838" t="s">
        <v>6139</v>
      </c>
      <c r="AO838" t="s">
        <v>4862</v>
      </c>
      <c r="AP838" t="s">
        <v>4955</v>
      </c>
      <c r="AT838" t="s">
        <v>5124</v>
      </c>
      <c r="BA838" t="str" cm="1">
        <f t="array" ref="BA838">IFERROR(INDEX(B$4:B$296,SMALL(IF(EXACT(RIGHT($B$4:$B$296,6),"- CLIA"),ROW(B$4:B$296)-ROW(B$4)+1),ROW(837:837))),"")</f>
        <v/>
      </c>
    </row>
    <row r="839" spans="3:53" x14ac:dyDescent="0.35">
      <c r="C839" t="s">
        <v>6140</v>
      </c>
      <c r="AO839" t="s">
        <v>4867</v>
      </c>
      <c r="AP839" t="s">
        <v>2806</v>
      </c>
      <c r="AT839" t="s">
        <v>5129</v>
      </c>
      <c r="BA839" t="str" cm="1">
        <f t="array" ref="BA839">IFERROR(INDEX(B$4:B$296,SMALL(IF(EXACT(RIGHT($B$4:$B$296,6),"- CLIA"),ROW(B$4:B$296)-ROW(B$4)+1),ROW(838:838))),"")</f>
        <v/>
      </c>
    </row>
    <row r="840" spans="3:53" x14ac:dyDescent="0.35">
      <c r="C840" t="s">
        <v>6141</v>
      </c>
      <c r="AO840" t="s">
        <v>4871</v>
      </c>
      <c r="AP840" t="s">
        <v>2821</v>
      </c>
      <c r="AT840" t="s">
        <v>5134</v>
      </c>
      <c r="BA840" t="str" cm="1">
        <f t="array" ref="BA840">IFERROR(INDEX(B$4:B$296,SMALL(IF(EXACT(RIGHT($B$4:$B$296,6),"- CLIA"),ROW(B$4:B$296)-ROW(B$4)+1),ROW(839:839))),"")</f>
        <v/>
      </c>
    </row>
    <row r="841" spans="3:53" x14ac:dyDescent="0.35">
      <c r="C841" t="s">
        <v>6142</v>
      </c>
      <c r="AO841" t="s">
        <v>4876</v>
      </c>
      <c r="AP841" t="s">
        <v>2934</v>
      </c>
      <c r="AT841" t="s">
        <v>5139</v>
      </c>
      <c r="BA841" t="str" cm="1">
        <f t="array" ref="BA841">IFERROR(INDEX(B$4:B$296,SMALL(IF(EXACT(RIGHT($B$4:$B$296,6),"- CLIA"),ROW(B$4:B$296)-ROW(B$4)+1),ROW(840:840))),"")</f>
        <v/>
      </c>
    </row>
    <row r="842" spans="3:53" x14ac:dyDescent="0.35">
      <c r="C842" t="s">
        <v>6143</v>
      </c>
      <c r="AO842" t="s">
        <v>4881</v>
      </c>
      <c r="AP842" t="s">
        <v>2865</v>
      </c>
      <c r="AT842" t="s">
        <v>5144</v>
      </c>
      <c r="BA842" t="str" cm="1">
        <f t="array" ref="BA842">IFERROR(INDEX(B$4:B$296,SMALL(IF(EXACT(RIGHT($B$4:$B$296,6),"- CLIA"),ROW(B$4:B$296)-ROW(B$4)+1),ROW(841:841))),"")</f>
        <v/>
      </c>
    </row>
    <row r="843" spans="3:53" x14ac:dyDescent="0.35">
      <c r="C843" t="s">
        <v>6144</v>
      </c>
      <c r="AO843" t="s">
        <v>4886</v>
      </c>
      <c r="AP843" t="s">
        <v>4989</v>
      </c>
      <c r="AT843" t="s">
        <v>5149</v>
      </c>
      <c r="BA843" t="str" cm="1">
        <f t="array" ref="BA843">IFERROR(INDEX(B$4:B$296,SMALL(IF(EXACT(RIGHT($B$4:$B$296,6),"- CLIA"),ROW(B$4:B$296)-ROW(B$4)+1),ROW(842:842))),"")</f>
        <v/>
      </c>
    </row>
    <row r="844" spans="3:53" x14ac:dyDescent="0.35">
      <c r="C844" t="s">
        <v>6145</v>
      </c>
      <c r="AO844" t="s">
        <v>4891</v>
      </c>
      <c r="AP844" t="s">
        <v>2879</v>
      </c>
      <c r="AT844" t="s">
        <v>5154</v>
      </c>
      <c r="BA844" t="str" cm="1">
        <f t="array" ref="BA844">IFERROR(INDEX(B$4:B$296,SMALL(IF(EXACT(RIGHT($B$4:$B$296,6),"- CLIA"),ROW(B$4:B$296)-ROW(B$4)+1),ROW(843:843))),"")</f>
        <v/>
      </c>
    </row>
    <row r="845" spans="3:53" x14ac:dyDescent="0.35">
      <c r="C845" t="s">
        <v>6146</v>
      </c>
      <c r="AO845" t="s">
        <v>4896</v>
      </c>
      <c r="AP845" t="s">
        <v>2906</v>
      </c>
      <c r="AT845" t="s">
        <v>5159</v>
      </c>
      <c r="BA845" t="str" cm="1">
        <f t="array" ref="BA845">IFERROR(INDEX(B$4:B$296,SMALL(IF(EXACT(RIGHT($B$4:$B$296,6),"- CLIA"),ROW(B$4:B$296)-ROW(B$4)+1),ROW(844:844))),"")</f>
        <v/>
      </c>
    </row>
    <row r="846" spans="3:53" x14ac:dyDescent="0.35">
      <c r="C846" t="s">
        <v>6147</v>
      </c>
      <c r="AO846" t="s">
        <v>4901</v>
      </c>
      <c r="AP846" t="s">
        <v>4979</v>
      </c>
      <c r="AT846" t="s">
        <v>5164</v>
      </c>
      <c r="BA846" t="str" cm="1">
        <f t="array" ref="BA846">IFERROR(INDEX(B$4:B$296,SMALL(IF(EXACT(RIGHT($B$4:$B$296,6),"- CLIA"),ROW(B$4:B$296)-ROW(B$4)+1),ROW(845:845))),"")</f>
        <v/>
      </c>
    </row>
    <row r="847" spans="3:53" x14ac:dyDescent="0.35">
      <c r="C847" t="s">
        <v>6148</v>
      </c>
      <c r="AO847" t="s">
        <v>4905</v>
      </c>
      <c r="AP847" t="s">
        <v>2778</v>
      </c>
      <c r="AT847" t="s">
        <v>5169</v>
      </c>
      <c r="BA847" t="str" cm="1">
        <f t="array" ref="BA847">IFERROR(INDEX(B$4:B$296,SMALL(IF(EXACT(RIGHT($B$4:$B$296,6),"- CLIA"),ROW(B$4:B$296)-ROW(B$4)+1),ROW(846:846))),"")</f>
        <v/>
      </c>
    </row>
    <row r="848" spans="3:53" x14ac:dyDescent="0.35">
      <c r="C848" t="s">
        <v>6149</v>
      </c>
      <c r="AO848" t="s">
        <v>4910</v>
      </c>
      <c r="AP848" t="s">
        <v>2851</v>
      </c>
      <c r="AT848" t="s">
        <v>5174</v>
      </c>
      <c r="BA848" t="str" cm="1">
        <f t="array" ref="BA848">IFERROR(INDEX(B$4:B$296,SMALL(IF(EXACT(RIGHT($B$4:$B$296,6),"- CLIA"),ROW(B$4:B$296)-ROW(B$4)+1),ROW(847:847))),"")</f>
        <v/>
      </c>
    </row>
    <row r="849" spans="3:53" x14ac:dyDescent="0.35">
      <c r="C849" s="5" t="s">
        <v>6150</v>
      </c>
      <c r="AO849" t="s">
        <v>4915</v>
      </c>
      <c r="AP849" t="s">
        <v>4984</v>
      </c>
      <c r="AT849" t="s">
        <v>5179</v>
      </c>
      <c r="BA849" t="str" cm="1">
        <f t="array" ref="BA849">IFERROR(INDEX(B$4:B$296,SMALL(IF(EXACT(RIGHT($B$4:$B$296,6),"- CLIA"),ROW(B$4:B$296)-ROW(B$4)+1),ROW(848:848))),"")</f>
        <v/>
      </c>
    </row>
    <row r="850" spans="3:53" x14ac:dyDescent="0.35">
      <c r="C850" s="5" t="s">
        <v>6151</v>
      </c>
      <c r="AO850" t="s">
        <v>4920</v>
      </c>
      <c r="AP850" t="s">
        <v>2793</v>
      </c>
      <c r="AT850" t="s">
        <v>5184</v>
      </c>
      <c r="BA850" t="str" cm="1">
        <f t="array" ref="BA850">IFERROR(INDEX(B$4:B$296,SMALL(IF(EXACT(RIGHT($B$4:$B$296,6),"- CLIA"),ROW(B$4:B$296)-ROW(B$4)+1),ROW(849:849))),"")</f>
        <v/>
      </c>
    </row>
    <row r="851" spans="3:53" x14ac:dyDescent="0.35">
      <c r="C851" s="5" t="s">
        <v>6152</v>
      </c>
      <c r="AO851" t="s">
        <v>4925</v>
      </c>
      <c r="AP851" t="s">
        <v>2920</v>
      </c>
      <c r="AT851" t="s">
        <v>5189</v>
      </c>
      <c r="BA851" t="str" cm="1">
        <f t="array" ref="BA851">IFERROR(INDEX(B$4:B$296,SMALL(IF(EXACT(RIGHT($B$4:$B$296,6),"- CLIA"),ROW(B$4:B$296)-ROW(B$4)+1),ROW(850:850))),"")</f>
        <v/>
      </c>
    </row>
    <row r="852" spans="3:53" x14ac:dyDescent="0.35">
      <c r="C852" s="5" t="s">
        <v>6153</v>
      </c>
      <c r="AO852" t="s">
        <v>4930</v>
      </c>
      <c r="AP852" t="s">
        <v>4959</v>
      </c>
      <c r="AT852" t="s">
        <v>5194</v>
      </c>
      <c r="BA852" t="str" cm="1">
        <f t="array" ref="BA852">IFERROR(INDEX(B$4:B$296,SMALL(IF(EXACT(RIGHT($B$4:$B$296,6),"- CLIA"),ROW(B$4:B$296)-ROW(B$4)+1),ROW(851:851))),"")</f>
        <v/>
      </c>
    </row>
    <row r="853" spans="3:53" x14ac:dyDescent="0.35">
      <c r="C853" s="5" t="s">
        <v>6154</v>
      </c>
      <c r="AO853" s="5" t="s">
        <v>4934</v>
      </c>
      <c r="AP853" t="s">
        <v>4964</v>
      </c>
      <c r="AT853" t="s">
        <v>5199</v>
      </c>
      <c r="BA853" t="str" cm="1">
        <f t="array" ref="BA853">IFERROR(INDEX(B$4:B$296,SMALL(IF(EXACT(RIGHT($B$4:$B$296,6),"- CLIA"),ROW(B$4:B$296)-ROW(B$4)+1),ROW(852:852))),"")</f>
        <v/>
      </c>
    </row>
    <row r="854" spans="3:53" x14ac:dyDescent="0.35">
      <c r="C854" s="5" t="s">
        <v>6155</v>
      </c>
      <c r="AO854" t="s">
        <v>4939</v>
      </c>
      <c r="AP854" t="s">
        <v>2892</v>
      </c>
      <c r="AT854" t="s">
        <v>5204</v>
      </c>
      <c r="BA854" t="str" cm="1">
        <f t="array" ref="BA854">IFERROR(INDEX(B$4:B$296,SMALL(IF(EXACT(RIGHT($B$4:$B$296,6),"- CLIA"),ROW(B$4:B$296)-ROW(B$4)+1),ROW(853:853))),"")</f>
        <v/>
      </c>
    </row>
    <row r="855" spans="3:53" x14ac:dyDescent="0.35">
      <c r="C855" s="5" t="s">
        <v>6156</v>
      </c>
      <c r="AO855" t="s">
        <v>4944</v>
      </c>
      <c r="AP855" t="s">
        <v>2836</v>
      </c>
      <c r="AT855" t="s">
        <v>5209</v>
      </c>
      <c r="BA855" t="str" cm="1">
        <f t="array" ref="BA855">IFERROR(INDEX(B$4:B$296,SMALL(IF(EXACT(RIGHT($B$4:$B$296,6),"- CLIA"),ROW(B$4:B$296)-ROW(B$4)+1),ROW(854:854))),"")</f>
        <v/>
      </c>
    </row>
    <row r="856" spans="3:53" x14ac:dyDescent="0.35">
      <c r="C856" s="5" t="s">
        <v>6157</v>
      </c>
      <c r="AO856" t="s">
        <v>4949</v>
      </c>
      <c r="AP856" t="s">
        <v>4974</v>
      </c>
      <c r="AT856" t="s">
        <v>5214</v>
      </c>
      <c r="BA856" t="str" cm="1">
        <f t="array" ref="BA856">IFERROR(INDEX(B$4:B$296,SMALL(IF(EXACT(RIGHT($B$4:$B$296,6),"- CLIA"),ROW(B$4:B$296)-ROW(B$4)+1),ROW(855:855))),"")</f>
        <v/>
      </c>
    </row>
    <row r="857" spans="3:53" x14ac:dyDescent="0.35">
      <c r="C857" s="5" t="s">
        <v>6158</v>
      </c>
      <c r="AO857" t="s">
        <v>4954</v>
      </c>
      <c r="AP857" t="s">
        <v>4969</v>
      </c>
      <c r="AT857" t="s">
        <v>5076</v>
      </c>
      <c r="BA857" t="str" cm="1">
        <f t="array" ref="BA857">IFERROR(INDEX(B$4:B$296,SMALL(IF(EXACT(RIGHT($B$4:$B$296,6),"- CLIA"),ROW(B$4:B$296)-ROW(B$4)+1),ROW(856:856))),"")</f>
        <v/>
      </c>
    </row>
    <row r="858" spans="3:53" x14ac:dyDescent="0.35">
      <c r="C858" s="5" t="s">
        <v>6159</v>
      </c>
      <c r="AO858" t="s">
        <v>4958</v>
      </c>
      <c r="AP858" t="s">
        <v>2948</v>
      </c>
      <c r="AT858" t="s">
        <v>5081</v>
      </c>
      <c r="BA858" t="str" cm="1">
        <f t="array" ref="BA858">IFERROR(INDEX(B$4:B$296,SMALL(IF(EXACT(RIGHT($B$4:$B$296,6),"- CLIA"),ROW(B$4:B$296)-ROW(B$4)+1),ROW(857:857))),"")</f>
        <v/>
      </c>
    </row>
    <row r="859" spans="3:53" x14ac:dyDescent="0.35">
      <c r="C859" s="5" t="s">
        <v>6160</v>
      </c>
      <c r="AO859" t="s">
        <v>4963</v>
      </c>
      <c r="AP859" t="s">
        <v>2963</v>
      </c>
      <c r="AT859" t="s">
        <v>5086</v>
      </c>
      <c r="BA859" t="str" cm="1">
        <f t="array" ref="BA859">IFERROR(INDEX(B$4:B$296,SMALL(IF(EXACT(RIGHT($B$4:$B$296,6),"- CLIA"),ROW(B$4:B$296)-ROW(B$4)+1),ROW(858:858))),"")</f>
        <v/>
      </c>
    </row>
    <row r="860" spans="3:53" x14ac:dyDescent="0.35">
      <c r="C860" s="5" t="s">
        <v>6161</v>
      </c>
      <c r="AO860" t="s">
        <v>4968</v>
      </c>
      <c r="AP860" t="s">
        <v>4950</v>
      </c>
      <c r="AT860" t="s">
        <v>5091</v>
      </c>
      <c r="BA860" t="str" cm="1">
        <f t="array" ref="BA860">IFERROR(INDEX(B$4:B$296,SMALL(IF(EXACT(RIGHT($B$4:$B$296,6),"- CLIA"),ROW(B$4:B$296)-ROW(B$4)+1),ROW(859:859))),"")</f>
        <v/>
      </c>
    </row>
    <row r="861" spans="3:53" x14ac:dyDescent="0.35">
      <c r="C861" s="5" t="s">
        <v>6162</v>
      </c>
      <c r="AO861" t="s">
        <v>4973</v>
      </c>
      <c r="AP861" t="s">
        <v>4994</v>
      </c>
      <c r="AT861" t="s">
        <v>5096</v>
      </c>
      <c r="BA861" t="str" cm="1">
        <f t="array" ref="BA861">IFERROR(INDEX(B$4:B$296,SMALL(IF(EXACT(RIGHT($B$4:$B$296,6),"- CLIA"),ROW(B$4:B$296)-ROW(B$4)+1),ROW(860:860))),"")</f>
        <v/>
      </c>
    </row>
    <row r="862" spans="3:53" x14ac:dyDescent="0.35">
      <c r="C862" s="5" t="s">
        <v>6163</v>
      </c>
      <c r="AO862" t="s">
        <v>4978</v>
      </c>
      <c r="AP862" t="s">
        <v>5184</v>
      </c>
      <c r="AT862" t="s">
        <v>5101</v>
      </c>
      <c r="BA862" t="str" cm="1">
        <f t="array" ref="BA862">IFERROR(INDEX(B$4:B$296,SMALL(IF(EXACT(RIGHT($B$4:$B$296,6),"- CLIA"),ROW(B$4:B$296)-ROW(B$4)+1),ROW(861:861))),"")</f>
        <v/>
      </c>
    </row>
    <row r="863" spans="3:53" x14ac:dyDescent="0.35">
      <c r="C863" s="5" t="s">
        <v>6164</v>
      </c>
      <c r="AO863" t="s">
        <v>4983</v>
      </c>
      <c r="AP863" t="s">
        <v>5164</v>
      </c>
      <c r="AT863" t="s">
        <v>5219</v>
      </c>
      <c r="BA863" t="str" cm="1">
        <f t="array" ref="BA863">IFERROR(INDEX(B$4:B$296,SMALL(IF(EXACT(RIGHT($B$4:$B$296,6),"- CLIA"),ROW(B$4:B$296)-ROW(B$4)+1),ROW(862:862))),"")</f>
        <v/>
      </c>
    </row>
    <row r="864" spans="3:53" x14ac:dyDescent="0.35">
      <c r="C864" s="5" t="s">
        <v>6165</v>
      </c>
      <c r="AO864" t="s">
        <v>4988</v>
      </c>
      <c r="AP864" t="s">
        <v>5174</v>
      </c>
      <c r="AT864" t="s">
        <v>5224</v>
      </c>
      <c r="BA864" t="str" cm="1">
        <f t="array" ref="BA864">IFERROR(INDEX(B$4:B$296,SMALL(IF(EXACT(RIGHT($B$4:$B$296,6),"- CLIA"),ROW(B$4:B$296)-ROW(B$4)+1),ROW(863:863))),"")</f>
        <v/>
      </c>
    </row>
    <row r="865" spans="3:53" x14ac:dyDescent="0.35">
      <c r="C865" s="5" t="s">
        <v>6166</v>
      </c>
      <c r="AO865" t="s">
        <v>4993</v>
      </c>
      <c r="AP865" t="s">
        <v>5179</v>
      </c>
      <c r="AT865" t="s">
        <v>2261</v>
      </c>
      <c r="BA865" t="str" cm="1">
        <f t="array" ref="BA865">IFERROR(INDEX(B$4:B$296,SMALL(IF(EXACT(RIGHT($B$4:$B$296,6),"- CLIA"),ROW(B$4:B$296)-ROW(B$4)+1),ROW(864:864))),"")</f>
        <v/>
      </c>
    </row>
    <row r="866" spans="3:53" x14ac:dyDescent="0.35">
      <c r="C866" s="5" t="s">
        <v>6167</v>
      </c>
      <c r="AO866" t="s">
        <v>4998</v>
      </c>
      <c r="AP866" t="s">
        <v>4843</v>
      </c>
      <c r="AT866" t="s">
        <v>2279</v>
      </c>
      <c r="BA866" t="str" cm="1">
        <f t="array" ref="BA866">IFERROR(INDEX(B$4:B$296,SMALL(IF(EXACT(RIGHT($B$4:$B$296,6),"- CLIA"),ROW(B$4:B$296)-ROW(B$4)+1),ROW(865:865))),"")</f>
        <v/>
      </c>
    </row>
    <row r="867" spans="3:53" x14ac:dyDescent="0.35">
      <c r="C867" s="5" t="s">
        <v>6168</v>
      </c>
      <c r="AO867" t="s">
        <v>5003</v>
      </c>
      <c r="AP867" t="s">
        <v>5134</v>
      </c>
      <c r="AT867" t="s">
        <v>5237</v>
      </c>
      <c r="BA867" t="str" cm="1">
        <f t="array" ref="BA867">IFERROR(INDEX(B$4:B$296,SMALL(IF(EXACT(RIGHT($B$4:$B$296,6),"- CLIA"),ROW(B$4:B$296)-ROW(B$4)+1),ROW(866:866))),"")</f>
        <v/>
      </c>
    </row>
    <row r="868" spans="3:53" x14ac:dyDescent="0.35">
      <c r="C868" s="5" t="s">
        <v>6169</v>
      </c>
      <c r="AO868" t="s">
        <v>5008</v>
      </c>
      <c r="AP868" t="s">
        <v>5079</v>
      </c>
      <c r="AT868" t="s">
        <v>2415</v>
      </c>
      <c r="BA868" t="str" cm="1">
        <f t="array" ref="BA868">IFERROR(INDEX(B$4:B$296,SMALL(IF(EXACT(RIGHT($B$4:$B$296,6),"- CLIA"),ROW(B$4:B$296)-ROW(B$4)+1),ROW(867:867))),"")</f>
        <v/>
      </c>
    </row>
    <row r="869" spans="3:53" x14ac:dyDescent="0.35">
      <c r="C869" s="5" t="s">
        <v>6170</v>
      </c>
      <c r="AO869" t="s">
        <v>5013</v>
      </c>
      <c r="AP869" t="s">
        <v>4833</v>
      </c>
      <c r="AT869" t="s">
        <v>1415</v>
      </c>
      <c r="BA869" t="str" cm="1">
        <f t="array" ref="BA869">IFERROR(INDEX(B$4:B$296,SMALL(IF(EXACT(RIGHT($B$4:$B$296,6),"- CLIA"),ROW(B$4:B$296)-ROW(B$4)+1),ROW(868:868))),"")</f>
        <v/>
      </c>
    </row>
    <row r="870" spans="3:53" x14ac:dyDescent="0.35">
      <c r="C870" s="5" t="s">
        <v>6171</v>
      </c>
      <c r="AO870" t="s">
        <v>5018</v>
      </c>
      <c r="AP870" t="s">
        <v>4155</v>
      </c>
      <c r="AT870" t="s">
        <v>5250</v>
      </c>
      <c r="BA870" t="str" cm="1">
        <f t="array" ref="BA870">IFERROR(INDEX(B$4:B$296,SMALL(IF(EXACT(RIGHT($B$4:$B$296,6),"- CLIA"),ROW(B$4:B$296)-ROW(B$4)+1),ROW(869:869))),"")</f>
        <v/>
      </c>
    </row>
    <row r="871" spans="3:53" x14ac:dyDescent="0.35">
      <c r="C871" s="5" t="s">
        <v>6172</v>
      </c>
      <c r="AO871" t="s">
        <v>5316</v>
      </c>
      <c r="AP871" t="s">
        <v>5031</v>
      </c>
      <c r="AT871" t="s">
        <v>2315</v>
      </c>
      <c r="BA871" t="str" cm="1">
        <f t="array" ref="BA871">IFERROR(INDEX(B$4:B$296,SMALL(IF(EXACT(RIGHT($B$4:$B$296,6),"- CLIA"),ROW(B$4:B$296)-ROW(B$4)+1),ROW(870:870))),"")</f>
        <v/>
      </c>
    </row>
    <row r="872" spans="3:53" x14ac:dyDescent="0.35">
      <c r="C872" s="5" t="s">
        <v>6173</v>
      </c>
      <c r="AO872" t="s">
        <v>5023</v>
      </c>
      <c r="AP872" t="s">
        <v>4591</v>
      </c>
      <c r="AT872" t="s">
        <v>5106</v>
      </c>
      <c r="BA872" t="str" cm="1">
        <f t="array" ref="BA872">IFERROR(INDEX(B$4:B$296,SMALL(IF(EXACT(RIGHT($B$4:$B$296,6),"- CLIA"),ROW(B$4:B$296)-ROW(B$4)+1),ROW(871:871))),"")</f>
        <v/>
      </c>
    </row>
    <row r="873" spans="3:53" x14ac:dyDescent="0.35">
      <c r="C873" s="5" t="s">
        <v>6174</v>
      </c>
      <c r="AO873" t="s">
        <v>5028</v>
      </c>
      <c r="AP873" t="s">
        <v>4056</v>
      </c>
      <c r="AT873" t="s">
        <v>5111</v>
      </c>
      <c r="BA873" t="str" cm="1">
        <f t="array" ref="BA873">IFERROR(INDEX(B$4:B$296,SMALL(IF(EXACT(RIGHT($B$4:$B$296,6),"- CLIA"),ROW(B$4:B$296)-ROW(B$4)+1),ROW(872:872))),"")</f>
        <v/>
      </c>
    </row>
    <row r="874" spans="3:53" x14ac:dyDescent="0.35">
      <c r="C874" s="5" t="s">
        <v>6175</v>
      </c>
      <c r="AO874" t="s">
        <v>5033</v>
      </c>
      <c r="AP874" t="s">
        <v>3354</v>
      </c>
      <c r="AT874" t="s">
        <v>5116</v>
      </c>
      <c r="BA874" t="str" cm="1">
        <f t="array" ref="BA874">IFERROR(INDEX(B$4:B$296,SMALL(IF(EXACT(RIGHT($B$4:$B$296,6),"- CLIA"),ROW(B$4:B$296)-ROW(B$4)+1),ROW(873:873))),"")</f>
        <v/>
      </c>
    </row>
    <row r="875" spans="3:53" x14ac:dyDescent="0.35">
      <c r="C875" s="5" t="s">
        <v>6176</v>
      </c>
      <c r="AO875" t="s">
        <v>5038</v>
      </c>
      <c r="AP875" t="s">
        <v>5264</v>
      </c>
      <c r="AT875" t="s">
        <v>5121</v>
      </c>
      <c r="BA875" t="str" cm="1">
        <f t="array" ref="BA875">IFERROR(INDEX(B$4:B$296,SMALL(IF(EXACT(RIGHT($B$4:$B$296,6),"- CLIA"),ROW(B$4:B$296)-ROW(B$4)+1),ROW(874:874))),"")</f>
        <v/>
      </c>
    </row>
    <row r="876" spans="3:53" x14ac:dyDescent="0.35">
      <c r="C876" s="5" t="s">
        <v>6177</v>
      </c>
      <c r="AO876" t="s">
        <v>5043</v>
      </c>
      <c r="AP876" t="s">
        <v>4853</v>
      </c>
      <c r="AT876" t="s">
        <v>5126</v>
      </c>
      <c r="BA876" t="str" cm="1">
        <f t="array" ref="BA876">IFERROR(INDEX(B$4:B$296,SMALL(IF(EXACT(RIGHT($B$4:$B$296,6),"- CLIA"),ROW(B$4:B$296)-ROW(B$4)+1),ROW(875:875))),"")</f>
        <v/>
      </c>
    </row>
    <row r="877" spans="3:53" x14ac:dyDescent="0.35">
      <c r="C877" s="5" t="s">
        <v>6178</v>
      </c>
      <c r="AO877" s="59" t="s">
        <v>5048</v>
      </c>
      <c r="AP877" t="s">
        <v>4198</v>
      </c>
      <c r="AT877" t="s">
        <v>5131</v>
      </c>
      <c r="BA877" t="str" cm="1">
        <f t="array" ref="BA877">IFERROR(INDEX(B$4:B$296,SMALL(IF(EXACT(RIGHT($B$4:$B$296,6),"- CLIA"),ROW(B$4:B$296)-ROW(B$4)+1),ROW(876:876))),"")</f>
        <v/>
      </c>
    </row>
    <row r="878" spans="3:53" x14ac:dyDescent="0.35">
      <c r="C878" s="5" t="s">
        <v>6179</v>
      </c>
      <c r="AO878" t="s">
        <v>5053</v>
      </c>
      <c r="AP878" t="s">
        <v>3562</v>
      </c>
      <c r="AT878" t="s">
        <v>5136</v>
      </c>
      <c r="BA878" t="str" cm="1">
        <f t="array" ref="BA878">IFERROR(INDEX(B$4:B$296,SMALL(IF(EXACT(RIGHT($B$4:$B$296,6),"- CLIA"),ROW(B$4:B$296)-ROW(B$4)+1),ROW(877:877))),"")</f>
        <v/>
      </c>
    </row>
    <row r="879" spans="3:53" x14ac:dyDescent="0.35">
      <c r="C879" s="5" t="s">
        <v>6180</v>
      </c>
      <c r="AO879" t="s">
        <v>5058</v>
      </c>
      <c r="AP879" t="s">
        <v>1382</v>
      </c>
      <c r="AT879" t="s">
        <v>5141</v>
      </c>
      <c r="BA879" t="str" cm="1">
        <f t="array" ref="BA879">IFERROR(INDEX(B$4:B$296,SMALL(IF(EXACT(RIGHT($B$4:$B$296,6),"- CLIA"),ROW(B$4:B$296)-ROW(B$4)+1),ROW(878:878))),"")</f>
        <v/>
      </c>
    </row>
    <row r="880" spans="3:53" x14ac:dyDescent="0.35">
      <c r="C880" s="5" t="s">
        <v>6181</v>
      </c>
      <c r="AO880" t="s">
        <v>5063</v>
      </c>
      <c r="AP880" t="s">
        <v>2328</v>
      </c>
      <c r="AT880" t="s">
        <v>5146</v>
      </c>
      <c r="BA880" t="str" cm="1">
        <f t="array" ref="BA880">IFERROR(INDEX(B$4:B$296,SMALL(IF(EXACT(RIGHT($B$4:$B$296,6),"- CLIA"),ROW(B$4:B$296)-ROW(B$4)+1),ROW(879:879))),"")</f>
        <v/>
      </c>
    </row>
    <row r="881" spans="3:53" x14ac:dyDescent="0.35">
      <c r="C881" s="5" t="s">
        <v>6182</v>
      </c>
      <c r="AO881" s="5" t="s">
        <v>5068</v>
      </c>
      <c r="AP881" t="s">
        <v>2275</v>
      </c>
      <c r="AT881" t="s">
        <v>5151</v>
      </c>
      <c r="BA881" t="str" cm="1">
        <f t="array" ref="BA881">IFERROR(INDEX(B$4:B$296,SMALL(IF(EXACT(RIGHT($B$4:$B$296,6),"- CLIA"),ROW(B$4:B$296)-ROW(B$4)+1),ROW(880:880))),"")</f>
        <v/>
      </c>
    </row>
    <row r="882" spans="3:53" x14ac:dyDescent="0.35">
      <c r="C882" s="5" t="s">
        <v>6183</v>
      </c>
      <c r="AO882" t="s">
        <v>5073</v>
      </c>
      <c r="AP882" t="s">
        <v>1408</v>
      </c>
      <c r="AT882" t="s">
        <v>5156</v>
      </c>
      <c r="BA882" t="str" cm="1">
        <f t="array" ref="BA882">IFERROR(INDEX(B$4:B$296,SMALL(IF(EXACT(RIGHT($B$4:$B$296,6),"- CLIA"),ROW(B$4:B$296)-ROW(B$4)+1),ROW(881:881))),"")</f>
        <v/>
      </c>
    </row>
    <row r="883" spans="3:53" x14ac:dyDescent="0.35">
      <c r="C883" s="5" t="s">
        <v>6184</v>
      </c>
      <c r="AO883" t="s">
        <v>5078</v>
      </c>
      <c r="AP883" t="s">
        <v>1696</v>
      </c>
      <c r="AT883" t="s">
        <v>5161</v>
      </c>
      <c r="BA883" t="str" cm="1">
        <f t="array" ref="BA883">IFERROR(INDEX(B$4:B$296,SMALL(IF(EXACT(RIGHT($B$4:$B$296,6),"- CLIA"),ROW(B$4:B$296)-ROW(B$4)+1),ROW(882:882))),"")</f>
        <v/>
      </c>
    </row>
    <row r="884" spans="3:53" x14ac:dyDescent="0.35">
      <c r="C884" s="5" t="s">
        <v>6185</v>
      </c>
      <c r="AO884" t="s">
        <v>5083</v>
      </c>
      <c r="AP884" t="s">
        <v>1719</v>
      </c>
      <c r="AT884" t="s">
        <v>5166</v>
      </c>
      <c r="BA884" t="str" cm="1">
        <f t="array" ref="BA884">IFERROR(INDEX(B$4:B$296,SMALL(IF(EXACT(RIGHT($B$4:$B$296,6),"- CLIA"),ROW(B$4:B$296)-ROW(B$4)+1),ROW(883:883))),"")</f>
        <v/>
      </c>
    </row>
    <row r="885" spans="3:53" x14ac:dyDescent="0.35">
      <c r="C885" s="5" t="s">
        <v>6186</v>
      </c>
      <c r="AO885" t="s">
        <v>5088</v>
      </c>
      <c r="AP885" t="s">
        <v>4945</v>
      </c>
      <c r="AT885" t="s">
        <v>5259</v>
      </c>
      <c r="BA885" t="str" cm="1">
        <f t="array" ref="BA885">IFERROR(INDEX(B$4:B$296,SMALL(IF(EXACT(RIGHT($B$4:$B$296,6),"- CLIA"),ROW(B$4:B$296)-ROW(B$4)+1),ROW(884:884))),"")</f>
        <v/>
      </c>
    </row>
    <row r="886" spans="3:53" x14ac:dyDescent="0.35">
      <c r="C886" s="5" t="s">
        <v>6187</v>
      </c>
      <c r="AO886" t="s">
        <v>5093</v>
      </c>
      <c r="AP886" t="s">
        <v>5799</v>
      </c>
      <c r="AT886" t="s">
        <v>5171</v>
      </c>
      <c r="BA886" t="str" cm="1">
        <f t="array" ref="BA886">IFERROR(INDEX(B$4:B$296,SMALL(IF(EXACT(RIGHT($B$4:$B$296,6),"- CLIA"),ROW(B$4:B$296)-ROW(B$4)+1),ROW(885:885))),"")</f>
        <v/>
      </c>
    </row>
    <row r="887" spans="3:53" x14ac:dyDescent="0.35">
      <c r="C887" s="5" t="s">
        <v>6188</v>
      </c>
      <c r="AO887" t="s">
        <v>5098</v>
      </c>
      <c r="AP887" t="s">
        <v>5801</v>
      </c>
      <c r="AT887" t="s">
        <v>5176</v>
      </c>
      <c r="BA887" t="str" cm="1">
        <f t="array" ref="BA887">IFERROR(INDEX(B$4:B$296,SMALL(IF(EXACT(RIGHT($B$4:$B$296,6),"- CLIA"),ROW(B$4:B$296)-ROW(B$4)+1),ROW(886:886))),"")</f>
        <v/>
      </c>
    </row>
    <row r="888" spans="3:53" x14ac:dyDescent="0.35">
      <c r="C888" s="5" t="s">
        <v>6189</v>
      </c>
      <c r="AO888" t="s">
        <v>5103</v>
      </c>
      <c r="AP888" t="s">
        <v>1435</v>
      </c>
      <c r="AT888" t="s">
        <v>5181</v>
      </c>
      <c r="BA888" t="str" cm="1">
        <f t="array" ref="BA888">IFERROR(INDEX(B$4:B$296,SMALL(IF(EXACT(RIGHT($B$4:$B$296,6),"- CLIA"),ROW(B$4:B$296)-ROW(B$4)+1),ROW(887:887))),"")</f>
        <v/>
      </c>
    </row>
    <row r="889" spans="3:53" x14ac:dyDescent="0.35">
      <c r="C889" s="5" t="s">
        <v>6190</v>
      </c>
      <c r="AO889" t="s">
        <v>5108</v>
      </c>
      <c r="AP889" t="s">
        <v>4801</v>
      </c>
      <c r="AT889" t="s">
        <v>5186</v>
      </c>
      <c r="BA889" t="str" cm="1">
        <f t="array" ref="BA889">IFERROR(INDEX(B$4:B$296,SMALL(IF(EXACT(RIGHT($B$4:$B$296,6),"- CLIA"),ROW(B$4:B$296)-ROW(B$4)+1),ROW(888:888))),"")</f>
        <v/>
      </c>
    </row>
    <row r="890" spans="3:53" x14ac:dyDescent="0.35">
      <c r="C890" s="5" t="s">
        <v>6191</v>
      </c>
      <c r="AO890" s="5" t="s">
        <v>5113</v>
      </c>
      <c r="AP890" t="s">
        <v>4806</v>
      </c>
      <c r="AT890" t="s">
        <v>5191</v>
      </c>
      <c r="BA890" t="str" cm="1">
        <f t="array" ref="BA890">IFERROR(INDEX(B$4:B$296,SMALL(IF(EXACT(RIGHT($B$4:$B$296,6),"- CLIA"),ROW(B$4:B$296)-ROW(B$4)+1),ROW(889:889))),"")</f>
        <v/>
      </c>
    </row>
    <row r="891" spans="3:53" ht="15.5" x14ac:dyDescent="0.35">
      <c r="C891" s="5" t="s">
        <v>6192</v>
      </c>
      <c r="AO891" t="s">
        <v>5118</v>
      </c>
      <c r="AP891" t="s">
        <v>4581</v>
      </c>
      <c r="AT891" s="76" t="s">
        <v>5196</v>
      </c>
      <c r="BA891" t="str" cm="1">
        <f t="array" ref="BA891">IFERROR(INDEX(B$4:B$296,SMALL(IF(EXACT(RIGHT($B$4:$B$296,6),"- CLIA"),ROW(B$4:B$296)-ROW(B$4)+1),ROW(890:890))),"")</f>
        <v/>
      </c>
    </row>
    <row r="892" spans="3:53" ht="15.5" x14ac:dyDescent="0.35">
      <c r="C892" s="5" t="s">
        <v>6193</v>
      </c>
      <c r="AO892" t="s">
        <v>5123</v>
      </c>
      <c r="AP892" t="s">
        <v>3618</v>
      </c>
      <c r="AT892" s="76" t="s">
        <v>5201</v>
      </c>
      <c r="BA892" t="str" cm="1">
        <f t="array" ref="BA892">IFERROR(INDEX(B$4:B$296,SMALL(IF(EXACT(RIGHT($B$4:$B$296,6),"- CLIA"),ROW(B$4:B$296)-ROW(B$4)+1),ROW(891:891))),"")</f>
        <v/>
      </c>
    </row>
    <row r="893" spans="3:53" ht="15.5" x14ac:dyDescent="0.35">
      <c r="C893" s="5" t="s">
        <v>6194</v>
      </c>
      <c r="AO893" t="s">
        <v>5128</v>
      </c>
      <c r="AP893" t="s">
        <v>3251</v>
      </c>
      <c r="AT893" s="76" t="s">
        <v>5206</v>
      </c>
      <c r="BA893" t="str" cm="1">
        <f t="array" ref="BA893">IFERROR(INDEX(B$4:B$296,SMALL(IF(EXACT(RIGHT($B$4:$B$296,6),"- CLIA"),ROW(B$4:B$296)-ROW(B$4)+1),ROW(892:892))),"")</f>
        <v/>
      </c>
    </row>
    <row r="894" spans="3:53" x14ac:dyDescent="0.35">
      <c r="C894" s="5" t="s">
        <v>6195</v>
      </c>
      <c r="AO894" t="s">
        <v>5133</v>
      </c>
      <c r="AP894" t="s">
        <v>3305</v>
      </c>
      <c r="AT894" t="s">
        <v>5211</v>
      </c>
      <c r="BA894" t="str" cm="1">
        <f t="array" ref="BA894">IFERROR(INDEX(B$4:B$296,SMALL(IF(EXACT(RIGHT($B$4:$B$296,6),"- CLIA"),ROW(B$4:B$296)-ROW(B$4)+1),ROW(893:893))),"")</f>
        <v/>
      </c>
    </row>
    <row r="895" spans="3:53" x14ac:dyDescent="0.35">
      <c r="C895" s="5" t="s">
        <v>6196</v>
      </c>
      <c r="AO895" t="s">
        <v>5138</v>
      </c>
      <c r="AP895" t="s">
        <v>3284</v>
      </c>
      <c r="AT895" t="s">
        <v>5264</v>
      </c>
      <c r="BA895" t="str" cm="1">
        <f t="array" ref="BA895">IFERROR(INDEX(B$4:B$296,SMALL(IF(EXACT(RIGHT($B$4:$B$296,6),"- CLIA"),ROW(B$4:B$296)-ROW(B$4)+1),ROW(894:894))),"")</f>
        <v/>
      </c>
    </row>
    <row r="896" spans="3:53" x14ac:dyDescent="0.35">
      <c r="C896" s="5" t="s">
        <v>6197</v>
      </c>
      <c r="AO896" t="s">
        <v>5143</v>
      </c>
      <c r="AP896" t="s">
        <v>3262</v>
      </c>
      <c r="AT896" t="s">
        <v>5269</v>
      </c>
      <c r="BA896" t="str" cm="1">
        <f t="array" ref="BA896">IFERROR(INDEX(B$4:B$296,SMALL(IF(EXACT(RIGHT($B$4:$B$296,6),"- CLIA"),ROW(B$4:B$296)-ROW(B$4)+1),ROW(895:895))),"")</f>
        <v/>
      </c>
    </row>
    <row r="897" spans="3:53" x14ac:dyDescent="0.35">
      <c r="C897" s="5" t="s">
        <v>6198</v>
      </c>
      <c r="AO897" t="s">
        <v>5148</v>
      </c>
      <c r="AP897" t="s">
        <v>3295</v>
      </c>
      <c r="AT897" t="s">
        <v>5274</v>
      </c>
      <c r="BA897" t="str" cm="1">
        <f t="array" ref="BA897">IFERROR(INDEX(B$4:B$296,SMALL(IF(EXACT(RIGHT($B$4:$B$296,6),"- CLIA"),ROW(B$4:B$296)-ROW(B$4)+1),ROW(896:896))),"")</f>
        <v/>
      </c>
    </row>
    <row r="898" spans="3:53" x14ac:dyDescent="0.35">
      <c r="C898" s="5" t="s">
        <v>6199</v>
      </c>
      <c r="AO898" t="s">
        <v>5153</v>
      </c>
      <c r="AP898" t="s">
        <v>3273</v>
      </c>
      <c r="AT898" t="s">
        <v>5279</v>
      </c>
      <c r="BA898" t="str" cm="1">
        <f t="array" ref="BA898">IFERROR(INDEX(B$4:B$296,SMALL(IF(EXACT(RIGHT($B$4:$B$296,6),"- CLIA"),ROW(B$4:B$296)-ROW(B$4)+1),ROW(897:897))),"")</f>
        <v/>
      </c>
    </row>
    <row r="899" spans="3:53" x14ac:dyDescent="0.35">
      <c r="C899" s="5" t="s">
        <v>6200</v>
      </c>
      <c r="AO899" t="s">
        <v>5158</v>
      </c>
      <c r="AP899" t="s">
        <v>5274</v>
      </c>
      <c r="AT899" t="s">
        <v>5284</v>
      </c>
      <c r="BA899" t="str" cm="1">
        <f t="array" ref="BA899">IFERROR(INDEX(B$4:B$296,SMALL(IF(EXACT(RIGHT($B$4:$B$296,6),"- CLIA"),ROW(B$4:B$296)-ROW(B$4)+1),ROW(898:898))),"")</f>
        <v/>
      </c>
    </row>
    <row r="900" spans="3:53" x14ac:dyDescent="0.35">
      <c r="C900" s="5" t="s">
        <v>6201</v>
      </c>
      <c r="AO900" t="s">
        <v>5163</v>
      </c>
      <c r="AP900" t="s">
        <v>1462</v>
      </c>
      <c r="AT900" t="s">
        <v>5289</v>
      </c>
      <c r="BA900" t="str" cm="1">
        <f t="array" ref="BA900">IFERROR(INDEX(B$4:B$296,SMALL(IF(EXACT(RIGHT($B$4:$B$296,6),"- CLIA"),ROW(B$4:B$296)-ROW(B$4)+1),ROW(899:899))),"")</f>
        <v/>
      </c>
    </row>
    <row r="901" spans="3:53" x14ac:dyDescent="0.35">
      <c r="C901" s="5" t="s">
        <v>6202</v>
      </c>
      <c r="AO901" t="s">
        <v>5168</v>
      </c>
      <c r="AP901" t="s">
        <v>1488</v>
      </c>
      <c r="AT901" t="s">
        <v>1963</v>
      </c>
      <c r="BA901" t="str" cm="1">
        <f t="array" ref="BA901">IFERROR(INDEX(B$4:B$296,SMALL(IF(EXACT(RIGHT($B$4:$B$296,6),"- CLIA"),ROW(B$4:B$296)-ROW(B$4)+1),ROW(900:900))),"")</f>
        <v/>
      </c>
    </row>
    <row r="902" spans="3:53" x14ac:dyDescent="0.35">
      <c r="C902" s="5" t="s">
        <v>6203</v>
      </c>
      <c r="AO902" t="s">
        <v>5173</v>
      </c>
      <c r="AP902" t="s">
        <v>1512</v>
      </c>
      <c r="AT902" t="s">
        <v>2095</v>
      </c>
      <c r="BA902" t="str" cm="1">
        <f t="array" ref="BA902">IFERROR(INDEX(B$4:B$296,SMALL(IF(EXACT(RIGHT($B$4:$B$296,6),"- CLIA"),ROW(B$4:B$296)-ROW(B$4)+1),ROW(901:901))),"")</f>
        <v/>
      </c>
    </row>
    <row r="903" spans="3:53" x14ac:dyDescent="0.35">
      <c r="C903" s="5" t="s">
        <v>6204</v>
      </c>
      <c r="AO903" t="s">
        <v>5178</v>
      </c>
      <c r="AP903" t="s">
        <v>5813</v>
      </c>
      <c r="AT903" t="s">
        <v>2188</v>
      </c>
      <c r="BA903" t="str" cm="1">
        <f t="array" ref="BA903">IFERROR(INDEX(B$4:B$296,SMALL(IF(EXACT(RIGHT($B$4:$B$296,6),"- CLIA"),ROW(B$4:B$296)-ROW(B$4)+1),ROW(902:902))),"")</f>
        <v/>
      </c>
    </row>
    <row r="904" spans="3:53" x14ac:dyDescent="0.35">
      <c r="C904" s="5" t="s">
        <v>6205</v>
      </c>
      <c r="AO904" t="s">
        <v>5183</v>
      </c>
      <c r="AP904" t="s">
        <v>5810</v>
      </c>
      <c r="AT904" t="s">
        <v>1589</v>
      </c>
      <c r="BA904" t="str" cm="1">
        <f t="array" ref="BA904">IFERROR(INDEX(B$4:B$296,SMALL(IF(EXACT(RIGHT($B$4:$B$296,6),"- CLIA"),ROW(B$4:B$296)-ROW(B$4)+1),ROW(903:903))),"")</f>
        <v/>
      </c>
    </row>
    <row r="905" spans="3:53" x14ac:dyDescent="0.35">
      <c r="C905" s="5" t="s">
        <v>6206</v>
      </c>
      <c r="AO905" t="s">
        <v>5188</v>
      </c>
      <c r="AP905" t="s">
        <v>5822</v>
      </c>
      <c r="AT905" t="s">
        <v>1746</v>
      </c>
      <c r="BA905" t="str" cm="1">
        <f t="array" ref="BA905">IFERROR(INDEX(B$4:B$296,SMALL(IF(EXACT(RIGHT($B$4:$B$296,6),"- CLIA"),ROW(B$4:B$296)-ROW(B$4)+1),ROW(904:904))),"")</f>
        <v/>
      </c>
    </row>
    <row r="906" spans="3:53" x14ac:dyDescent="0.35">
      <c r="C906" s="5" t="s">
        <v>6207</v>
      </c>
      <c r="AO906" t="s">
        <v>5193</v>
      </c>
      <c r="AP906" t="s">
        <v>5819</v>
      </c>
      <c r="AT906" t="s">
        <v>2132</v>
      </c>
      <c r="BA906" t="str" cm="1">
        <f t="array" ref="BA906">IFERROR(INDEX(B$4:B$296,SMALL(IF(EXACT(RIGHT($B$4:$B$296,6),"- CLIA"),ROW(B$4:B$296)-ROW(B$4)+1),ROW(905:905))),"")</f>
        <v/>
      </c>
    </row>
    <row r="907" spans="3:53" x14ac:dyDescent="0.35">
      <c r="C907" s="5" t="s">
        <v>6208</v>
      </c>
      <c r="AO907" t="s">
        <v>5198</v>
      </c>
      <c r="AP907" t="s">
        <v>5840</v>
      </c>
      <c r="AT907" t="s">
        <v>5216</v>
      </c>
      <c r="BA907" t="str" cm="1">
        <f t="array" ref="BA907">IFERROR(INDEX(B$4:B$296,SMALL(IF(EXACT(RIGHT($B$4:$B$296,6),"- CLIA"),ROW(B$4:B$296)-ROW(B$4)+1),ROW(906:906))),"")</f>
        <v/>
      </c>
    </row>
    <row r="908" spans="3:53" x14ac:dyDescent="0.35">
      <c r="C908" s="5" t="s">
        <v>6209</v>
      </c>
      <c r="AO908" t="s">
        <v>5203</v>
      </c>
      <c r="AP908" t="s">
        <v>5825</v>
      </c>
      <c r="AT908" t="s">
        <v>5221</v>
      </c>
      <c r="BA908" t="str" cm="1">
        <f t="array" ref="BA908">IFERROR(INDEX(B$4:B$296,SMALL(IF(EXACT(RIGHT($B$4:$B$296,6),"- CLIA"),ROW(B$4:B$296)-ROW(B$4)+1),ROW(907:907))),"")</f>
        <v/>
      </c>
    </row>
    <row r="909" spans="3:53" x14ac:dyDescent="0.35">
      <c r="C909" s="5" t="s">
        <v>6210</v>
      </c>
      <c r="AO909" t="s">
        <v>5208</v>
      </c>
      <c r="AP909" t="s">
        <v>5804</v>
      </c>
      <c r="AT909" t="s">
        <v>5226</v>
      </c>
      <c r="BA909" t="str" cm="1">
        <f t="array" ref="BA909">IFERROR(INDEX(B$4:B$296,SMALL(IF(EXACT(RIGHT($B$4:$B$296,6),"- CLIA"),ROW(B$4:B$296)-ROW(B$4)+1),ROW(908:908))),"")</f>
        <v/>
      </c>
    </row>
    <row r="910" spans="3:53" x14ac:dyDescent="0.35">
      <c r="C910" s="5" t="s">
        <v>6211</v>
      </c>
      <c r="AO910" t="s">
        <v>5213</v>
      </c>
      <c r="AP910" t="s">
        <v>4863</v>
      </c>
      <c r="AT910" t="s">
        <v>5230</v>
      </c>
      <c r="BA910" t="str" cm="1">
        <f t="array" ref="BA910">IFERROR(INDEX(B$4:B$296,SMALL(IF(EXACT(RIGHT($B$4:$B$296,6),"- CLIA"),ROW(B$4:B$296)-ROW(B$4)+1),ROW(909:909))),"")</f>
        <v/>
      </c>
    </row>
    <row r="911" spans="3:53" x14ac:dyDescent="0.35">
      <c r="C911" s="5" t="s">
        <v>6212</v>
      </c>
      <c r="AO911" t="s">
        <v>5218</v>
      </c>
      <c r="AP911" t="s">
        <v>4858</v>
      </c>
      <c r="AT911" t="s">
        <v>5234</v>
      </c>
      <c r="BA911" t="str" cm="1">
        <f t="array" ref="BA911">IFERROR(INDEX(B$4:B$296,SMALL(IF(EXACT(RIGHT($B$4:$B$296,6),"- CLIA"),ROW(B$4:B$296)-ROW(B$4)+1),ROW(910:910))),"")</f>
        <v/>
      </c>
    </row>
    <row r="912" spans="3:53" x14ac:dyDescent="0.35">
      <c r="C912" s="5" t="s">
        <v>6213</v>
      </c>
      <c r="AO912" t="s">
        <v>5223</v>
      </c>
      <c r="AP912" t="s">
        <v>5816</v>
      </c>
      <c r="AT912" t="s">
        <v>5239</v>
      </c>
      <c r="BA912" t="str" cm="1">
        <f t="array" ref="BA912">IFERROR(INDEX(B$4:B$296,SMALL(IF(EXACT(RIGHT($B$4:$B$296,6),"- CLIA"),ROW(B$4:B$296)-ROW(B$4)+1),ROW(911:911))),"")</f>
        <v/>
      </c>
    </row>
    <row r="913" spans="3:53" x14ac:dyDescent="0.35">
      <c r="C913" s="5" t="s">
        <v>6214</v>
      </c>
      <c r="AO913" t="s">
        <v>5228</v>
      </c>
      <c r="AP913" t="s">
        <v>5837</v>
      </c>
      <c r="AT913" t="s">
        <v>3287</v>
      </c>
      <c r="BA913" t="str" cm="1">
        <f t="array" ref="BA913">IFERROR(INDEX(B$4:B$296,SMALL(IF(EXACT(RIGHT($B$4:$B$296,6),"- CLIA"),ROW(B$4:B$296)-ROW(B$4)+1),ROW(912:912))),"")</f>
        <v/>
      </c>
    </row>
    <row r="914" spans="3:53" x14ac:dyDescent="0.35">
      <c r="C914" s="5" t="s">
        <v>6215</v>
      </c>
      <c r="AO914" t="s">
        <v>5232</v>
      </c>
      <c r="AP914" t="s">
        <v>5834</v>
      </c>
      <c r="AT914" t="s">
        <v>5320</v>
      </c>
      <c r="BA914" t="str" cm="1">
        <f t="array" ref="BA914">IFERROR(INDEX(B$4:B$296,SMALL(IF(EXACT(RIGHT($B$4:$B$296,6),"- CLIA"),ROW(B$4:B$296)-ROW(B$4)+1),ROW(913:913))),"")</f>
        <v/>
      </c>
    </row>
    <row r="915" spans="3:53" x14ac:dyDescent="0.35">
      <c r="C915" s="5" t="s">
        <v>6216</v>
      </c>
      <c r="AO915" t="s">
        <v>5236</v>
      </c>
      <c r="AP915" t="s">
        <v>5828</v>
      </c>
      <c r="AT915" t="s">
        <v>5325</v>
      </c>
      <c r="BA915" t="str" cm="1">
        <f t="array" ref="BA915">IFERROR(INDEX(B$4:B$296,SMALL(IF(EXACT(RIGHT($B$4:$B$296,6),"- CLIA"),ROW(B$4:B$296)-ROW(B$4)+1),ROW(914:914))),"")</f>
        <v/>
      </c>
    </row>
    <row r="916" spans="3:53" x14ac:dyDescent="0.35">
      <c r="C916" s="5" t="s">
        <v>6217</v>
      </c>
      <c r="AO916" t="s">
        <v>5241</v>
      </c>
      <c r="AP916" t="s">
        <v>2311</v>
      </c>
      <c r="AT916" t="s">
        <v>5330</v>
      </c>
      <c r="BA916" t="str" cm="1">
        <f t="array" ref="BA916">IFERROR(INDEX(B$4:B$296,SMALL(IF(EXACT(RIGHT($B$4:$B$296,6),"- CLIA"),ROW(B$4:B$296)-ROW(B$4)+1),ROW(915:915))),"")</f>
        <v/>
      </c>
    </row>
    <row r="917" spans="3:53" x14ac:dyDescent="0.35">
      <c r="C917" s="5" t="s">
        <v>6218</v>
      </c>
      <c r="AO917" t="s">
        <v>5245</v>
      </c>
      <c r="AP917" t="s">
        <v>5831</v>
      </c>
      <c r="AT917" t="s">
        <v>5335</v>
      </c>
      <c r="BA917" t="str" cm="1">
        <f t="array" ref="BA917">IFERROR(INDEX(B$4:B$296,SMALL(IF(EXACT(RIGHT($B$4:$B$296,6),"- CLIA"),ROW(B$4:B$296)-ROW(B$4)+1),ROW(916:916))),"")</f>
        <v/>
      </c>
    </row>
    <row r="918" spans="3:53" x14ac:dyDescent="0.35">
      <c r="C918" s="5" t="s">
        <v>6219</v>
      </c>
      <c r="AO918" t="s">
        <v>5249</v>
      </c>
      <c r="AP918" t="s">
        <v>5807</v>
      </c>
      <c r="AT918" t="s">
        <v>5340</v>
      </c>
      <c r="BA918" t="str" cm="1">
        <f t="array" ref="BA918">IFERROR(INDEX(B$4:B$296,SMALL(IF(EXACT(RIGHT($B$4:$B$296,6),"- CLIA"),ROW(B$4:B$296)-ROW(B$4)+1),ROW(917:917))),"")</f>
        <v/>
      </c>
    </row>
    <row r="919" spans="3:53" x14ac:dyDescent="0.35">
      <c r="C919" s="5" t="s">
        <v>6220</v>
      </c>
      <c r="AO919" t="s">
        <v>5254</v>
      </c>
      <c r="AP919" t="s">
        <v>5284</v>
      </c>
      <c r="AT919" t="s">
        <v>5345</v>
      </c>
      <c r="BA919" t="str" cm="1">
        <f t="array" ref="BA919">IFERROR(INDEX(B$4:B$296,SMALL(IF(EXACT(RIGHT($B$4:$B$296,6),"- CLIA"),ROW(B$4:B$296)-ROW(B$4)+1),ROW(918:918))),"")</f>
        <v/>
      </c>
    </row>
    <row r="920" spans="3:53" x14ac:dyDescent="0.35">
      <c r="C920" s="5" t="s">
        <v>6221</v>
      </c>
      <c r="AO920" t="s">
        <v>5258</v>
      </c>
      <c r="AP920" t="s">
        <v>5289</v>
      </c>
      <c r="AT920" t="s">
        <v>5350</v>
      </c>
      <c r="BA920" t="str" cm="1">
        <f t="array" ref="BA920">IFERROR(INDEX(B$4:B$296,SMALL(IF(EXACT(RIGHT($B$4:$B$296,6),"- CLIA"),ROW(B$4:B$296)-ROW(B$4)+1),ROW(919:919))),"")</f>
        <v/>
      </c>
    </row>
    <row r="921" spans="3:53" x14ac:dyDescent="0.35">
      <c r="C921" s="5" t="s">
        <v>6222</v>
      </c>
      <c r="AO921" s="5" t="s">
        <v>5263</v>
      </c>
      <c r="AP921" t="s">
        <v>5279</v>
      </c>
      <c r="AT921" t="s">
        <v>5355</v>
      </c>
      <c r="BA921" t="str" cm="1">
        <f t="array" ref="BA921">IFERROR(INDEX(B$4:B$296,SMALL(IF(EXACT(RIGHT($B$4:$B$296,6),"- CLIA"),ROW(B$4:B$296)-ROW(B$4)+1),ROW(920:920))),"")</f>
        <v/>
      </c>
    </row>
    <row r="922" spans="3:53" x14ac:dyDescent="0.35">
      <c r="C922" s="5" t="s">
        <v>6223</v>
      </c>
      <c r="AO922" t="s">
        <v>5268</v>
      </c>
      <c r="AP922" t="s">
        <v>5335</v>
      </c>
      <c r="AT922" t="s">
        <v>5360</v>
      </c>
      <c r="BA922" t="str" cm="1">
        <f t="array" ref="BA922">IFERROR(INDEX(B$4:B$296,SMALL(IF(EXACT(RIGHT($B$4:$B$296,6),"- CLIA"),ROW(B$4:B$296)-ROW(B$4)+1),ROW(921:921))),"")</f>
        <v/>
      </c>
    </row>
    <row r="923" spans="3:53" x14ac:dyDescent="0.35">
      <c r="C923" s="5" t="s">
        <v>6224</v>
      </c>
      <c r="AO923" t="s">
        <v>5273</v>
      </c>
      <c r="AP923" t="s">
        <v>5355</v>
      </c>
      <c r="AT923" t="s">
        <v>5365</v>
      </c>
      <c r="BA923" t="str" cm="1">
        <f t="array" ref="BA923">IFERROR(INDEX(B$4:B$296,SMALL(IF(EXACT(RIGHT($B$4:$B$296,6),"- CLIA"),ROW(B$4:B$296)-ROW(B$4)+1),ROW(922:922))),"")</f>
        <v/>
      </c>
    </row>
    <row r="924" spans="3:53" x14ac:dyDescent="0.35">
      <c r="C924" s="5" t="s">
        <v>6225</v>
      </c>
      <c r="AO924" t="s">
        <v>5278</v>
      </c>
      <c r="AP924" t="s">
        <v>5584</v>
      </c>
      <c r="AT924" t="s">
        <v>5370</v>
      </c>
      <c r="BA924" t="str" cm="1">
        <f t="array" ref="BA924">IFERROR(INDEX(B$4:B$296,SMALL(IF(EXACT(RIGHT($B$4:$B$296,6),"- CLIA"),ROW(B$4:B$296)-ROW(B$4)+1),ROW(923:923))),"")</f>
        <v/>
      </c>
    </row>
    <row r="925" spans="3:53" x14ac:dyDescent="0.35">
      <c r="C925" s="5" t="s">
        <v>6226</v>
      </c>
      <c r="AO925" t="s">
        <v>5283</v>
      </c>
      <c r="AP925" t="s">
        <v>5587</v>
      </c>
      <c r="AT925" t="s">
        <v>5375</v>
      </c>
      <c r="BA925" t="str" cm="1">
        <f t="array" ref="BA925">IFERROR(INDEX(B$4:B$296,SMALL(IF(EXACT(RIGHT($B$4:$B$296,6),"- CLIA"),ROW(B$4:B$296)-ROW(B$4)+1),ROW(924:924))),"")</f>
        <v/>
      </c>
    </row>
    <row r="926" spans="3:53" x14ac:dyDescent="0.35">
      <c r="C926" s="5" t="s">
        <v>6227</v>
      </c>
      <c r="AO926" t="s">
        <v>5288</v>
      </c>
      <c r="AP926" t="s">
        <v>5596</v>
      </c>
      <c r="AT926" t="s">
        <v>5380</v>
      </c>
      <c r="BA926" t="str" cm="1">
        <f t="array" ref="BA926">IFERROR(INDEX(B$4:B$296,SMALL(IF(EXACT(RIGHT($B$4:$B$296,6),"- CLIA"),ROW(B$4:B$296)-ROW(B$4)+1),ROW(925:925))),"")</f>
        <v/>
      </c>
    </row>
    <row r="927" spans="3:53" x14ac:dyDescent="0.35">
      <c r="C927" s="5" t="s">
        <v>6228</v>
      </c>
      <c r="AO927" t="s">
        <v>5293</v>
      </c>
      <c r="AP927" t="s">
        <v>5599</v>
      </c>
      <c r="AT927" t="s">
        <v>5385</v>
      </c>
      <c r="BA927" t="str" cm="1">
        <f t="array" ref="BA927">IFERROR(INDEX(B$4:B$296,SMALL(IF(EXACT(RIGHT($B$4:$B$296,6),"- CLIA"),ROW(B$4:B$296)-ROW(B$4)+1),ROW(926:926))),"")</f>
        <v/>
      </c>
    </row>
    <row r="928" spans="3:53" x14ac:dyDescent="0.35">
      <c r="C928" s="5" t="s">
        <v>6229</v>
      </c>
      <c r="AO928" t="s">
        <v>5297</v>
      </c>
      <c r="AP928" t="s">
        <v>5590</v>
      </c>
      <c r="AT928" t="s">
        <v>5390</v>
      </c>
      <c r="BA928" t="str" cm="1">
        <f t="array" ref="BA928">IFERROR(INDEX(B$4:B$296,SMALL(IF(EXACT(RIGHT($B$4:$B$296,6),"- CLIA"),ROW(B$4:B$296)-ROW(B$4)+1),ROW(927:927))),"")</f>
        <v/>
      </c>
    </row>
    <row r="929" spans="3:53" x14ac:dyDescent="0.35">
      <c r="C929" s="5" t="s">
        <v>6230</v>
      </c>
      <c r="AO929" t="s">
        <v>5301</v>
      </c>
      <c r="AP929" t="s">
        <v>5345</v>
      </c>
      <c r="AT929" t="s">
        <v>5395</v>
      </c>
      <c r="BA929" t="str" cm="1">
        <f t="array" ref="BA929">IFERROR(INDEX(B$4:B$296,SMALL(IF(EXACT(RIGHT($B$4:$B$296,6),"- CLIA"),ROW(B$4:B$296)-ROW(B$4)+1),ROW(928:928))),"")</f>
        <v/>
      </c>
    </row>
    <row r="930" spans="3:53" x14ac:dyDescent="0.35">
      <c r="C930" s="5" t="s">
        <v>6231</v>
      </c>
      <c r="AO930" t="s">
        <v>5305</v>
      </c>
      <c r="AP930" t="s">
        <v>5593</v>
      </c>
      <c r="AT930" t="s">
        <v>5400</v>
      </c>
      <c r="BA930" t="str" cm="1">
        <f t="array" ref="BA930">IFERROR(INDEX(B$4:B$296,SMALL(IF(EXACT(RIGHT($B$4:$B$296,6),"- CLIA"),ROW(B$4:B$296)-ROW(B$4)+1),ROW(929:929))),"")</f>
        <v/>
      </c>
    </row>
    <row r="931" spans="3:53" x14ac:dyDescent="0.35">
      <c r="C931" s="5" t="s">
        <v>6232</v>
      </c>
      <c r="AO931" t="s">
        <v>5309</v>
      </c>
      <c r="AP931" t="s">
        <v>3921</v>
      </c>
      <c r="AT931" t="s">
        <v>5405</v>
      </c>
      <c r="BA931" t="str" cm="1">
        <f t="array" ref="BA931">IFERROR(INDEX(B$4:B$296,SMALL(IF(EXACT(RIGHT($B$4:$B$296,6),"- CLIA"),ROW(B$4:B$296)-ROW(B$4)+1),ROW(930:930))),"")</f>
        <v/>
      </c>
    </row>
    <row r="932" spans="3:53" x14ac:dyDescent="0.35">
      <c r="C932" s="5" t="s">
        <v>6233</v>
      </c>
      <c r="AO932" s="5" t="s">
        <v>5312</v>
      </c>
      <c r="AP932" t="s">
        <v>5350</v>
      </c>
      <c r="AT932" t="s">
        <v>5410</v>
      </c>
      <c r="BA932" t="str" cm="1">
        <f t="array" ref="BA932">IFERROR(INDEX(B$4:B$296,SMALL(IF(EXACT(RIGHT($B$4:$B$296,6),"- CLIA"),ROW(B$4:B$296)-ROW(B$4)+1),ROW(931:931))),"")</f>
        <v/>
      </c>
    </row>
    <row r="933" spans="3:53" x14ac:dyDescent="0.35">
      <c r="C933" s="5" t="s">
        <v>6234</v>
      </c>
      <c r="AO933" t="s">
        <v>5315</v>
      </c>
      <c r="AP933" t="s">
        <v>5340</v>
      </c>
      <c r="AT933" t="s">
        <v>5415</v>
      </c>
      <c r="BA933" t="str" cm="1">
        <f t="array" ref="BA933">IFERROR(INDEX(B$4:B$296,SMALL(IF(EXACT(RIGHT($B$4:$B$296,6),"- CLIA"),ROW(B$4:B$296)-ROW(B$4)+1),ROW(932:932))),"")</f>
        <v/>
      </c>
    </row>
    <row r="934" spans="3:53" x14ac:dyDescent="0.35">
      <c r="C934" s="5" t="s">
        <v>6235</v>
      </c>
      <c r="AO934" t="s">
        <v>5319</v>
      </c>
      <c r="AP934" t="s">
        <v>4828</v>
      </c>
      <c r="AT934" t="s">
        <v>5420</v>
      </c>
      <c r="BA934" t="str" cm="1">
        <f t="array" ref="BA934">IFERROR(INDEX(B$4:B$296,SMALL(IF(EXACT(RIGHT($B$4:$B$296,6),"- CLIA"),ROW(B$4:B$296)-ROW(B$4)+1),ROW(933:933))),"")</f>
        <v/>
      </c>
    </row>
    <row r="935" spans="3:53" x14ac:dyDescent="0.35">
      <c r="C935" s="5" t="s">
        <v>6236</v>
      </c>
      <c r="AO935" t="s">
        <v>5324</v>
      </c>
      <c r="AP935" t="s">
        <v>4872</v>
      </c>
      <c r="AT935" t="s">
        <v>5425</v>
      </c>
      <c r="BA935" t="str" cm="1">
        <f t="array" ref="BA935">IFERROR(INDEX(B$4:B$296,SMALL(IF(EXACT(RIGHT($B$4:$B$296,6),"- CLIA"),ROW(B$4:B$296)-ROW(B$4)+1),ROW(934:934))),"")</f>
        <v/>
      </c>
    </row>
    <row r="936" spans="3:53" x14ac:dyDescent="0.35">
      <c r="C936" s="5" t="s">
        <v>6237</v>
      </c>
      <c r="AO936" t="s">
        <v>5329</v>
      </c>
      <c r="AP936" t="s">
        <v>4205</v>
      </c>
      <c r="AT936" t="s">
        <v>5430</v>
      </c>
      <c r="BA936" t="str" cm="1">
        <f t="array" ref="BA936">IFERROR(INDEX(B$4:B$296,SMALL(IF(EXACT(RIGHT($B$4:$B$296,6),"- CLIA"),ROW(B$4:B$296)-ROW(B$4)+1),ROW(935:935))),"")</f>
        <v/>
      </c>
    </row>
    <row r="937" spans="3:53" x14ac:dyDescent="0.35">
      <c r="C937" s="5" t="s">
        <v>6238</v>
      </c>
      <c r="AO937" t="s">
        <v>5334</v>
      </c>
      <c r="AP937" t="s">
        <v>3912</v>
      </c>
      <c r="AT937" t="s">
        <v>5435</v>
      </c>
      <c r="BA937" t="str" cm="1">
        <f t="array" ref="BA937">IFERROR(INDEX(B$4:B$296,SMALL(IF(EXACT(RIGHT($B$4:$B$296,6),"- CLIA"),ROW(B$4:B$296)-ROW(B$4)+1),ROW(936:936))),"")</f>
        <v/>
      </c>
    </row>
    <row r="938" spans="3:53" x14ac:dyDescent="0.35">
      <c r="C938" s="5" t="s">
        <v>6239</v>
      </c>
      <c r="AO938" t="s">
        <v>5339</v>
      </c>
      <c r="AP938" t="s">
        <v>3218</v>
      </c>
      <c r="AT938" t="s">
        <v>5440</v>
      </c>
      <c r="BA938" t="str" cm="1">
        <f t="array" ref="BA938">IFERROR(INDEX(B$4:B$296,SMALL(IF(EXACT(RIGHT($B$4:$B$296,6),"- CLIA"),ROW(B$4:B$296)-ROW(B$4)+1),ROW(937:937))),"")</f>
        <v/>
      </c>
    </row>
    <row r="939" spans="3:53" x14ac:dyDescent="0.35">
      <c r="C939" s="5" t="s">
        <v>6240</v>
      </c>
      <c r="AO939" t="s">
        <v>5344</v>
      </c>
      <c r="AP939" t="s">
        <v>3229</v>
      </c>
      <c r="AT939" t="s">
        <v>5444</v>
      </c>
      <c r="BA939" t="str" cm="1">
        <f t="array" ref="BA939">IFERROR(INDEX(B$4:B$296,SMALL(IF(EXACT(RIGHT($B$4:$B$296,6),"- CLIA"),ROW(B$4:B$296)-ROW(B$4)+1),ROW(938:938))),"")</f>
        <v/>
      </c>
    </row>
    <row r="940" spans="3:53" x14ac:dyDescent="0.35">
      <c r="C940" s="5" t="s">
        <v>6241</v>
      </c>
      <c r="AO940" t="s">
        <v>5349</v>
      </c>
      <c r="AP940" t="s">
        <v>2563</v>
      </c>
      <c r="AT940" t="s">
        <v>5449</v>
      </c>
      <c r="BA940" t="str" cm="1">
        <f t="array" ref="BA940">IFERROR(INDEX(B$4:B$296,SMALL(IF(EXACT(RIGHT($B$4:$B$296,6),"- CLIA"),ROW(B$4:B$296)-ROW(B$4)+1),ROW(939:939))),"")</f>
        <v/>
      </c>
    </row>
    <row r="941" spans="3:53" x14ac:dyDescent="0.35">
      <c r="C941" s="5" t="s">
        <v>666</v>
      </c>
      <c r="AO941" t="s">
        <v>5354</v>
      </c>
      <c r="AP941" t="s">
        <v>5330</v>
      </c>
      <c r="AT941" t="s">
        <v>5243</v>
      </c>
      <c r="BA941" t="str" cm="1">
        <f t="array" ref="BA941">IFERROR(INDEX(B$4:B$296,SMALL(IF(EXACT(RIGHT($B$4:$B$296,6),"- CLIA"),ROW(B$4:B$296)-ROW(B$4)+1),ROW(940:940))),"")</f>
        <v/>
      </c>
    </row>
    <row r="942" spans="3:53" x14ac:dyDescent="0.35">
      <c r="C942" s="5" t="s">
        <v>6242</v>
      </c>
      <c r="AO942" t="s">
        <v>5359</v>
      </c>
      <c r="AP942" t="s">
        <v>5449</v>
      </c>
      <c r="AT942" t="s">
        <v>5247</v>
      </c>
      <c r="BA942" t="str" cm="1">
        <f t="array" ref="BA942">IFERROR(INDEX(B$4:B$296,SMALL(IF(EXACT(RIGHT($B$4:$B$296,6),"- CLIA"),ROW(B$4:B$296)-ROW(B$4)+1),ROW(941:941))),"")</f>
        <v/>
      </c>
    </row>
    <row r="943" spans="3:53" x14ac:dyDescent="0.35">
      <c r="C943" s="5" t="s">
        <v>6243</v>
      </c>
      <c r="AO943" t="s">
        <v>5364</v>
      </c>
      <c r="AP943" t="s">
        <v>3343</v>
      </c>
      <c r="AT943" t="s">
        <v>5252</v>
      </c>
      <c r="BA943" t="str" cm="1">
        <f t="array" ref="BA943">IFERROR(INDEX(B$4:B$296,SMALL(IF(EXACT(RIGHT($B$4:$B$296,6),"- CLIA"),ROW(B$4:B$296)-ROW(B$4)+1),ROW(942:942))),"")</f>
        <v/>
      </c>
    </row>
    <row r="944" spans="3:53" x14ac:dyDescent="0.35">
      <c r="C944" s="5" t="s">
        <v>6244</v>
      </c>
      <c r="AO944" t="s">
        <v>5369</v>
      </c>
      <c r="AP944" t="s">
        <v>2687</v>
      </c>
      <c r="AT944" t="s">
        <v>5256</v>
      </c>
      <c r="BA944" t="str" cm="1">
        <f t="array" ref="BA944">IFERROR(INDEX(B$4:B$296,SMALL(IF(EXACT(RIGHT($B$4:$B$296,6),"- CLIA"),ROW(B$4:B$296)-ROW(B$4)+1),ROW(943:943))),"")</f>
        <v/>
      </c>
    </row>
    <row r="945" spans="3:53" x14ac:dyDescent="0.35">
      <c r="C945" s="5" t="s">
        <v>6245</v>
      </c>
      <c r="AO945" t="s">
        <v>5374</v>
      </c>
      <c r="AP945" t="s">
        <v>5459</v>
      </c>
      <c r="AT945" t="s">
        <v>5261</v>
      </c>
      <c r="BA945" t="str" cm="1">
        <f t="array" ref="BA945">IFERROR(INDEX(B$4:B$296,SMALL(IF(EXACT(RIGHT($B$4:$B$296,6),"- CLIA"),ROW(B$4:B$296)-ROW(B$4)+1),ROW(944:944))),"")</f>
        <v/>
      </c>
    </row>
    <row r="946" spans="3:53" x14ac:dyDescent="0.35">
      <c r="C946" s="5" t="s">
        <v>6246</v>
      </c>
      <c r="AO946" t="s">
        <v>5379</v>
      </c>
      <c r="AP946" t="s">
        <v>5955</v>
      </c>
      <c r="AT946" t="s">
        <v>5266</v>
      </c>
      <c r="BA946" t="str" cm="1">
        <f t="array" ref="BA946">IFERROR(INDEX(B$4:B$296,SMALL(IF(EXACT(RIGHT($B$4:$B$296,6),"- CLIA"),ROW(B$4:B$296)-ROW(B$4)+1),ROW(945:945))),"")</f>
        <v/>
      </c>
    </row>
    <row r="947" spans="3:53" x14ac:dyDescent="0.35">
      <c r="C947" s="5" t="s">
        <v>6247</v>
      </c>
      <c r="AO947" t="s">
        <v>5384</v>
      </c>
      <c r="AP947" t="s">
        <v>1536</v>
      </c>
      <c r="AT947" t="s">
        <v>5271</v>
      </c>
      <c r="BA947" t="str" cm="1">
        <f t="array" ref="BA947">IFERROR(INDEX(B$4:B$296,SMALL(IF(EXACT(RIGHT($B$4:$B$296,6),"- CLIA"),ROW(B$4:B$296)-ROW(B$4)+1),ROW(946:946))),"")</f>
        <v/>
      </c>
    </row>
    <row r="948" spans="3:53" x14ac:dyDescent="0.35">
      <c r="C948" s="5" t="s">
        <v>6248</v>
      </c>
      <c r="AO948" s="5" t="s">
        <v>5389</v>
      </c>
      <c r="AP948" t="s">
        <v>5224</v>
      </c>
      <c r="AT948" t="s">
        <v>5276</v>
      </c>
      <c r="BA948" t="str" cm="1">
        <f t="array" ref="BA948">IFERROR(INDEX(B$4:B$296,SMALL(IF(EXACT(RIGHT($B$4:$B$296,6),"- CLIA"),ROW(B$4:B$296)-ROW(B$4)+1),ROW(947:947))),"")</f>
        <v/>
      </c>
    </row>
    <row r="949" spans="3:53" x14ac:dyDescent="0.35">
      <c r="C949" s="5" t="s">
        <v>6249</v>
      </c>
      <c r="AO949" t="s">
        <v>5394</v>
      </c>
      <c r="AP949" t="s">
        <v>4887</v>
      </c>
      <c r="AT949" t="s">
        <v>5281</v>
      </c>
      <c r="BA949" t="str" cm="1">
        <f t="array" ref="BA949">IFERROR(INDEX(B$4:B$296,SMALL(IF(EXACT(RIGHT($B$4:$B$296,6),"- CLIA"),ROW(B$4:B$296)-ROW(B$4)+1),ROW(948:948))),"")</f>
        <v/>
      </c>
    </row>
    <row r="950" spans="3:53" x14ac:dyDescent="0.35">
      <c r="C950" s="5" t="s">
        <v>6250</v>
      </c>
      <c r="AO950" t="s">
        <v>5399</v>
      </c>
      <c r="AP950" t="s">
        <v>4882</v>
      </c>
      <c r="AT950" t="s">
        <v>5286</v>
      </c>
      <c r="BA950" t="str" cm="1">
        <f t="array" ref="BA950">IFERROR(INDEX(B$4:B$296,SMALL(IF(EXACT(RIGHT($B$4:$B$296,6),"- CLIA"),ROW(B$4:B$296)-ROW(B$4)+1),ROW(949:949))),"")</f>
        <v/>
      </c>
    </row>
    <row r="951" spans="3:53" x14ac:dyDescent="0.35">
      <c r="C951" s="5" t="s">
        <v>6251</v>
      </c>
      <c r="AO951" t="s">
        <v>5404</v>
      </c>
      <c r="AP951" t="s">
        <v>4892</v>
      </c>
      <c r="AT951" t="s">
        <v>5291</v>
      </c>
      <c r="BA951" t="str" cm="1">
        <f t="array" ref="BA951">IFERROR(INDEX(B$4:B$296,SMALL(IF(EXACT(RIGHT($B$4:$B$296,6),"- CLIA"),ROW(B$4:B$296)-ROW(B$4)+1),ROW(950:950))),"")</f>
        <v/>
      </c>
    </row>
    <row r="952" spans="3:53" x14ac:dyDescent="0.35">
      <c r="C952" s="5" t="s">
        <v>6252</v>
      </c>
      <c r="AO952" t="s">
        <v>5409</v>
      </c>
      <c r="AP952" t="s">
        <v>4897</v>
      </c>
      <c r="AT952" t="s">
        <v>5295</v>
      </c>
      <c r="BA952" t="str" cm="1">
        <f t="array" ref="BA952">IFERROR(INDEX(B$4:B$296,SMALL(IF(EXACT(RIGHT($B$4:$B$296,6),"- CLIA"),ROW(B$4:B$296)-ROW(B$4)+1),ROW(951:951))),"")</f>
        <v/>
      </c>
    </row>
    <row r="953" spans="3:53" x14ac:dyDescent="0.35">
      <c r="C953" s="5" t="s">
        <v>6253</v>
      </c>
      <c r="AO953" t="s">
        <v>5414</v>
      </c>
      <c r="AP953" t="s">
        <v>2220</v>
      </c>
      <c r="AT953" t="s">
        <v>5299</v>
      </c>
      <c r="BA953" t="str" cm="1">
        <f t="array" ref="BA953">IFERROR(INDEX(B$4:B$296,SMALL(IF(EXACT(RIGHT($B$4:$B$296,6),"- CLIA"),ROW(B$4:B$296)-ROW(B$4)+1),ROW(952:952))),"")</f>
        <v/>
      </c>
    </row>
    <row r="954" spans="3:53" x14ac:dyDescent="0.35">
      <c r="C954" s="5" t="s">
        <v>6254</v>
      </c>
      <c r="AO954" t="s">
        <v>5419</v>
      </c>
      <c r="AP954" t="s">
        <v>5605</v>
      </c>
      <c r="AT954" t="s">
        <v>5303</v>
      </c>
      <c r="BA954" t="str" cm="1">
        <f t="array" ref="BA954">IFERROR(INDEX(B$4:B$296,SMALL(IF(EXACT(RIGHT($B$4:$B$296,6),"- CLIA"),ROW(B$4:B$296)-ROW(B$4)+1),ROW(953:953))),"")</f>
        <v/>
      </c>
    </row>
    <row r="955" spans="3:53" x14ac:dyDescent="0.35">
      <c r="C955" s="5" t="s">
        <v>6255</v>
      </c>
      <c r="AO955" t="s">
        <v>5424</v>
      </c>
      <c r="AP955" t="s">
        <v>5641</v>
      </c>
      <c r="AT955" t="s">
        <v>5307</v>
      </c>
      <c r="BA955" t="str" cm="1">
        <f t="array" ref="BA955">IFERROR(INDEX(B$4:B$296,SMALL(IF(EXACT(RIGHT($B$4:$B$296,6),"- CLIA"),ROW(B$4:B$296)-ROW(B$4)+1),ROW(954:954))),"")</f>
        <v/>
      </c>
    </row>
    <row r="956" spans="3:53" x14ac:dyDescent="0.35">
      <c r="C956" s="5" t="s">
        <v>6256</v>
      </c>
      <c r="AO956" t="s">
        <v>5429</v>
      </c>
      <c r="AP956" t="s">
        <v>5644</v>
      </c>
      <c r="AT956" t="s">
        <v>5311</v>
      </c>
      <c r="BA956" t="str" cm="1">
        <f t="array" ref="BA956">IFERROR(INDEX(B$4:B$296,SMALL(IF(EXACT(RIGHT($B$4:$B$296,6),"- CLIA"),ROW(B$4:B$296)-ROW(B$4)+1),ROW(955:955))),"")</f>
        <v/>
      </c>
    </row>
    <row r="957" spans="3:53" x14ac:dyDescent="0.35">
      <c r="C957" s="5" t="s">
        <v>6257</v>
      </c>
      <c r="AO957" t="s">
        <v>5434</v>
      </c>
      <c r="AP957" t="s">
        <v>5620</v>
      </c>
      <c r="AT957" t="s">
        <v>5454</v>
      </c>
      <c r="BA957" t="str" cm="1">
        <f t="array" ref="BA957">IFERROR(INDEX(B$4:B$296,SMALL(IF(EXACT(RIGHT($B$4:$B$296,6),"- CLIA"),ROW(B$4:B$296)-ROW(B$4)+1),ROW(956:956))),"")</f>
        <v/>
      </c>
    </row>
    <row r="958" spans="3:53" x14ac:dyDescent="0.35">
      <c r="C958" s="5" t="s">
        <v>6258</v>
      </c>
      <c r="AO958" t="s">
        <v>5439</v>
      </c>
      <c r="AP958" t="s">
        <v>5602</v>
      </c>
      <c r="AT958" t="s">
        <v>5459</v>
      </c>
      <c r="BA958" t="str" cm="1">
        <f t="array" ref="BA958">IFERROR(INDEX(B$4:B$296,SMALL(IF(EXACT(RIGHT($B$4:$B$296,6),"- CLIA"),ROW(B$4:B$296)-ROW(B$4)+1),ROW(957:957))),"")</f>
        <v/>
      </c>
    </row>
    <row r="959" spans="3:53" x14ac:dyDescent="0.35">
      <c r="C959" s="5" t="s">
        <v>6259</v>
      </c>
      <c r="AO959" t="s">
        <v>5443</v>
      </c>
      <c r="AP959" t="s">
        <v>5793</v>
      </c>
      <c r="AT959" t="s">
        <v>1494</v>
      </c>
      <c r="BA959" t="str" cm="1">
        <f t="array" ref="BA959">IFERROR(INDEX(B$4:B$296,SMALL(IF(EXACT(RIGHT($B$4:$B$296,6),"- CLIA"),ROW(B$4:B$296)-ROW(B$4)+1),ROW(958:958))),"")</f>
        <v/>
      </c>
    </row>
    <row r="960" spans="3:53" x14ac:dyDescent="0.35">
      <c r="C960" s="5" t="s">
        <v>1226</v>
      </c>
      <c r="AO960" t="s">
        <v>5448</v>
      </c>
      <c r="AP960" t="s">
        <v>5683</v>
      </c>
      <c r="AT960" t="s">
        <v>1877</v>
      </c>
      <c r="BA960" t="str" cm="1">
        <f t="array" ref="BA960">IFERROR(INDEX(B$4:B$296,SMALL(IF(EXACT(RIGHT($B$4:$B$296,6),"- CLIA"),ROW(B$4:B$296)-ROW(B$4)+1),ROW(959:959))),"")</f>
        <v/>
      </c>
    </row>
    <row r="961" spans="3:53" x14ac:dyDescent="0.35">
      <c r="C961" s="5" t="s">
        <v>6260</v>
      </c>
      <c r="AO961" t="s">
        <v>5453</v>
      </c>
      <c r="AP961" t="s">
        <v>5635</v>
      </c>
      <c r="AT961" t="s">
        <v>5472</v>
      </c>
      <c r="BA961" t="str" cm="1">
        <f t="array" ref="BA961">IFERROR(INDEX(B$4:B$296,SMALL(IF(EXACT(RIGHT($B$4:$B$296,6),"- CLIA"),ROW(B$4:B$296)-ROW(B$4)+1),ROW(960:960))),"")</f>
        <v/>
      </c>
    </row>
    <row r="962" spans="3:53" x14ac:dyDescent="0.35">
      <c r="C962" s="5" t="s">
        <v>6261</v>
      </c>
      <c r="AO962" t="s">
        <v>5458</v>
      </c>
      <c r="AP962" t="s">
        <v>3240</v>
      </c>
      <c r="AT962" t="s">
        <v>5477</v>
      </c>
      <c r="BA962" t="str" cm="1">
        <f t="array" ref="BA962">IFERROR(INDEX(B$4:B$296,SMALL(IF(EXACT(RIGHT($B$4:$B$296,6),"- CLIA"),ROW(B$4:B$296)-ROW(B$4)+1),ROW(961:961))),"")</f>
        <v/>
      </c>
    </row>
    <row r="963" spans="3:53" x14ac:dyDescent="0.35">
      <c r="C963" s="5" t="s">
        <v>6262</v>
      </c>
      <c r="AO963" t="s">
        <v>5463</v>
      </c>
      <c r="AP963" t="s">
        <v>5614</v>
      </c>
      <c r="AT963" t="s">
        <v>5482</v>
      </c>
      <c r="BA963" t="str" cm="1">
        <f t="array" ref="BA963">IFERROR(INDEX(B$4:B$296,SMALL(IF(EXACT(RIGHT($B$4:$B$296,6),"- CLIA"),ROW(B$4:B$296)-ROW(B$4)+1),ROW(962:962))),"")</f>
        <v/>
      </c>
    </row>
    <row r="964" spans="3:53" x14ac:dyDescent="0.35">
      <c r="C964" s="5" t="s">
        <v>6263</v>
      </c>
      <c r="AO964" t="s">
        <v>5467</v>
      </c>
      <c r="AP964" t="s">
        <v>5611</v>
      </c>
      <c r="AT964" t="s">
        <v>5487</v>
      </c>
      <c r="BA964" t="str" cm="1">
        <f t="array" ref="BA964">IFERROR(INDEX(B$4:B$296,SMALL(IF(EXACT(RIGHT($B$4:$B$296,6),"- CLIA"),ROW(B$4:B$296)-ROW(B$4)+1),ROW(963:963))),"")</f>
        <v/>
      </c>
    </row>
    <row r="965" spans="3:53" x14ac:dyDescent="0.35">
      <c r="C965" s="5" t="s">
        <v>6264</v>
      </c>
      <c r="AO965" t="s">
        <v>5471</v>
      </c>
      <c r="AP965" t="s">
        <v>5638</v>
      </c>
      <c r="AT965" t="s">
        <v>5492</v>
      </c>
      <c r="BA965" t="str" cm="1">
        <f t="array" ref="BA965">IFERROR(INDEX(B$4:B$296,SMALL(IF(EXACT(RIGHT($B$4:$B$296,6),"- CLIA"),ROW(B$4:B$296)-ROW(B$4)+1),ROW(964:964))),"")</f>
        <v/>
      </c>
    </row>
    <row r="966" spans="3:53" x14ac:dyDescent="0.35">
      <c r="C966" s="5" t="s">
        <v>6265</v>
      </c>
      <c r="AO966" t="s">
        <v>5476</v>
      </c>
      <c r="AP966" t="s">
        <v>5647</v>
      </c>
      <c r="AT966" t="s">
        <v>5497</v>
      </c>
      <c r="BA966" t="str" cm="1">
        <f t="array" ref="BA966">IFERROR(INDEX(B$4:B$296,SMALL(IF(EXACT(RIGHT($B$4:$B$296,6),"- CLIA"),ROW(B$4:B$296)-ROW(B$4)+1),ROW(965:965))),"")</f>
        <v/>
      </c>
    </row>
    <row r="967" spans="3:53" x14ac:dyDescent="0.35">
      <c r="C967" s="5" t="s">
        <v>6266</v>
      </c>
      <c r="AO967" t="s">
        <v>5481</v>
      </c>
      <c r="AP967" t="s">
        <v>5632</v>
      </c>
      <c r="AT967" t="s">
        <v>5502</v>
      </c>
      <c r="BA967" t="str" cm="1">
        <f t="array" ref="BA967">IFERROR(INDEX(B$4:B$296,SMALL(IF(EXACT(RIGHT($B$4:$B$296,6),"- CLIA"),ROW(B$4:B$296)-ROW(B$4)+1),ROW(966:966))),"")</f>
        <v/>
      </c>
    </row>
    <row r="968" spans="3:53" x14ac:dyDescent="0.35">
      <c r="C968" s="5" t="s">
        <v>6267</v>
      </c>
      <c r="AO968" t="s">
        <v>5486</v>
      </c>
      <c r="AP968" t="s">
        <v>5651</v>
      </c>
      <c r="AT968" t="s">
        <v>5507</v>
      </c>
      <c r="BA968" t="str" cm="1">
        <f t="array" ref="BA968">IFERROR(INDEX(B$4:B$296,SMALL(IF(EXACT(RIGHT($B$4:$B$296,6),"- CLIA"),ROW(B$4:B$296)-ROW(B$4)+1),ROW(967:967))),"")</f>
        <v/>
      </c>
    </row>
    <row r="969" spans="3:53" x14ac:dyDescent="0.35">
      <c r="C969" s="5" t="s">
        <v>6268</v>
      </c>
      <c r="AO969" t="s">
        <v>5491</v>
      </c>
      <c r="AP969" t="s">
        <v>5608</v>
      </c>
      <c r="AT969" t="s">
        <v>5512</v>
      </c>
      <c r="BA969" t="str" cm="1">
        <f t="array" ref="BA969">IFERROR(INDEX(B$4:B$296,SMALL(IF(EXACT(RIGHT($B$4:$B$296,6),"- CLIA"),ROW(B$4:B$296)-ROW(B$4)+1),ROW(968:968))),"")</f>
        <v/>
      </c>
    </row>
    <row r="970" spans="3:53" x14ac:dyDescent="0.35">
      <c r="C970" s="5" t="s">
        <v>6269</v>
      </c>
      <c r="AO970" t="s">
        <v>5496</v>
      </c>
      <c r="AP970" t="s">
        <v>5663</v>
      </c>
      <c r="AT970" t="s">
        <v>5517</v>
      </c>
      <c r="BA970" t="str" cm="1">
        <f t="array" ref="BA970">IFERROR(INDEX(B$4:B$296,SMALL(IF(EXACT(RIGHT($B$4:$B$296,6),"- CLIA"),ROW(B$4:B$296)-ROW(B$4)+1),ROW(969:969))),"")</f>
        <v/>
      </c>
    </row>
    <row r="971" spans="3:53" x14ac:dyDescent="0.35">
      <c r="C971" s="5" t="s">
        <v>6270</v>
      </c>
      <c r="AO971" t="s">
        <v>5501</v>
      </c>
      <c r="AP971" t="s">
        <v>5667</v>
      </c>
      <c r="AT971" t="s">
        <v>5522</v>
      </c>
      <c r="BA971" t="str" cm="1">
        <f t="array" ref="BA971">IFERROR(INDEX(B$4:B$296,SMALL(IF(EXACT(RIGHT($B$4:$B$296,6),"- CLIA"),ROW(B$4:B$296)-ROW(B$4)+1),ROW(970:970))),"")</f>
        <v/>
      </c>
    </row>
    <row r="972" spans="3:53" x14ac:dyDescent="0.35">
      <c r="C972" s="5" t="s">
        <v>6271</v>
      </c>
      <c r="AO972" t="s">
        <v>5506</v>
      </c>
      <c r="AP972" t="s">
        <v>5623</v>
      </c>
      <c r="AT972" t="s">
        <v>5527</v>
      </c>
      <c r="BA972" t="str" cm="1">
        <f t="array" ref="BA972">IFERROR(INDEX(B$4:B$296,SMALL(IF(EXACT(RIGHT($B$4:$B$296,6),"- CLIA"),ROW(B$4:B$296)-ROW(B$4)+1),ROW(971:971))),"")</f>
        <v/>
      </c>
    </row>
    <row r="973" spans="3:53" x14ac:dyDescent="0.35">
      <c r="C973" s="5" t="s">
        <v>6272</v>
      </c>
      <c r="AO973" t="s">
        <v>5511</v>
      </c>
      <c r="AP973" t="s">
        <v>5679</v>
      </c>
      <c r="AT973" t="s">
        <v>5531</v>
      </c>
      <c r="BA973" t="str" cm="1">
        <f t="array" ref="BA973">IFERROR(INDEX(B$4:B$296,SMALL(IF(EXACT(RIGHT($B$4:$B$296,6),"- CLIA"),ROW(B$4:B$296)-ROW(B$4)+1),ROW(972:972))),"")</f>
        <v/>
      </c>
    </row>
    <row r="974" spans="3:53" x14ac:dyDescent="0.35">
      <c r="C974" s="5" t="s">
        <v>6273</v>
      </c>
      <c r="AO974" s="5" t="s">
        <v>5516</v>
      </c>
      <c r="AP974" t="s">
        <v>5655</v>
      </c>
      <c r="AT974" t="s">
        <v>5536</v>
      </c>
      <c r="BA974" t="str" cm="1">
        <f t="array" ref="BA974">IFERROR(INDEX(B$4:B$296,SMALL(IF(EXACT(RIGHT($B$4:$B$296,6),"- CLIA"),ROW(B$4:B$296)-ROW(B$4)+1),ROW(973:973))),"")</f>
        <v/>
      </c>
    </row>
    <row r="975" spans="3:53" x14ac:dyDescent="0.35">
      <c r="C975" s="5" t="s">
        <v>6274</v>
      </c>
      <c r="AO975" t="s">
        <v>5521</v>
      </c>
      <c r="AP975" t="s">
        <v>5671</v>
      </c>
      <c r="AT975" t="s">
        <v>5541</v>
      </c>
      <c r="BA975" t="str" cm="1">
        <f t="array" ref="BA975">IFERROR(INDEX(B$4:B$296,SMALL(IF(EXACT(RIGHT($B$4:$B$296,6),"- CLIA"),ROW(B$4:B$296)-ROW(B$4)+1),ROW(974:974))),"")</f>
        <v/>
      </c>
    </row>
    <row r="976" spans="3:53" x14ac:dyDescent="0.35">
      <c r="C976" s="5" t="s">
        <v>6275</v>
      </c>
      <c r="AO976" t="s">
        <v>5526</v>
      </c>
      <c r="AP976" t="s">
        <v>5675</v>
      </c>
      <c r="AT976" t="s">
        <v>5546</v>
      </c>
      <c r="BA976" t="str" cm="1">
        <f t="array" ref="BA976">IFERROR(INDEX(B$4:B$296,SMALL(IF(EXACT(RIGHT($B$4:$B$296,6),"- CLIA"),ROW(B$4:B$296)-ROW(B$4)+1),ROW(975:975))),"")</f>
        <v/>
      </c>
    </row>
    <row r="977" spans="3:53" x14ac:dyDescent="0.35">
      <c r="C977" s="5" t="s">
        <v>6276</v>
      </c>
      <c r="AO977" s="59" t="s">
        <v>5530</v>
      </c>
      <c r="AP977" t="s">
        <v>5617</v>
      </c>
      <c r="AT977" t="s">
        <v>5551</v>
      </c>
      <c r="BA977" t="str" cm="1">
        <f t="array" ref="BA977">IFERROR(INDEX(B$4:B$296,SMALL(IF(EXACT(RIGHT($B$4:$B$296,6),"- CLIA"),ROW(B$4:B$296)-ROW(B$4)+1),ROW(976:976))),"")</f>
        <v/>
      </c>
    </row>
    <row r="978" spans="3:53" x14ac:dyDescent="0.35">
      <c r="C978" s="5" t="s">
        <v>6277</v>
      </c>
      <c r="AO978" t="s">
        <v>5535</v>
      </c>
      <c r="AP978" t="s">
        <v>5629</v>
      </c>
      <c r="AT978" t="s">
        <v>5556</v>
      </c>
      <c r="BA978" t="str" cm="1">
        <f t="array" ref="BA978">IFERROR(INDEX(B$4:B$296,SMALL(IF(EXACT(RIGHT($B$4:$B$296,6),"- CLIA"),ROW(B$4:B$296)-ROW(B$4)+1),ROW(977:977))),"")</f>
        <v/>
      </c>
    </row>
    <row r="979" spans="3:53" x14ac:dyDescent="0.35">
      <c r="C979" s="5" t="s">
        <v>6278</v>
      </c>
      <c r="AO979" t="s">
        <v>5540</v>
      </c>
      <c r="AP979" t="s">
        <v>5626</v>
      </c>
      <c r="AT979" t="s">
        <v>5560</v>
      </c>
      <c r="BA979" t="str" cm="1">
        <f t="array" ref="BA979">IFERROR(INDEX(B$4:B$296,SMALL(IF(EXACT(RIGHT($B$4:$B$296,6),"- CLIA"),ROW(B$4:B$296)-ROW(B$4)+1),ROW(978:978))),"")</f>
        <v/>
      </c>
    </row>
    <row r="980" spans="3:53" x14ac:dyDescent="0.35">
      <c r="C980" s="5" t="s">
        <v>6279</v>
      </c>
      <c r="AO980" t="s">
        <v>5545</v>
      </c>
      <c r="AP980" t="s">
        <v>5686</v>
      </c>
      <c r="AT980" t="s">
        <v>5563</v>
      </c>
      <c r="BA980" t="str" cm="1">
        <f t="array" ref="BA980">IFERROR(INDEX(B$4:B$296,SMALL(IF(EXACT(RIGHT($B$4:$B$296,6),"- CLIA"),ROW(B$4:B$296)-ROW(B$4)+1),ROW(979:979))),"")</f>
        <v/>
      </c>
    </row>
    <row r="981" spans="3:53" x14ac:dyDescent="0.35">
      <c r="C981" s="5" t="s">
        <v>6280</v>
      </c>
      <c r="AO981" t="s">
        <v>5550</v>
      </c>
      <c r="AP981" t="s">
        <v>5689</v>
      </c>
      <c r="AT981" t="s">
        <v>5566</v>
      </c>
      <c r="BA981" t="str" cm="1">
        <f t="array" ref="BA981">IFERROR(INDEX(B$4:B$296,SMALL(IF(EXACT(RIGHT($B$4:$B$296,6),"- CLIA"),ROW(B$4:B$296)-ROW(B$4)+1),ROW(980:980))),"")</f>
        <v/>
      </c>
    </row>
    <row r="982" spans="3:53" x14ac:dyDescent="0.35">
      <c r="AO982" t="s">
        <v>5555</v>
      </c>
      <c r="AP982" t="s">
        <v>5692</v>
      </c>
      <c r="AT982" t="s">
        <v>5569</v>
      </c>
      <c r="BA982" t="str" cm="1">
        <f t="array" ref="BA982">IFERROR(INDEX(B$4:B$296,SMALL(IF(EXACT(RIGHT($B$4:$B$296,6),"- CLIA"),ROW(B$4:B$296)-ROW(B$4)+1),ROW(981:981))),"")</f>
        <v/>
      </c>
    </row>
    <row r="983" spans="3:53" x14ac:dyDescent="0.35">
      <c r="AO983" t="s">
        <v>5559</v>
      </c>
      <c r="AP983" t="s">
        <v>5659</v>
      </c>
      <c r="AT983" t="s">
        <v>5572</v>
      </c>
      <c r="BA983" t="str" cm="1">
        <f t="array" ref="BA983">IFERROR(INDEX(B$4:B$296,SMALL(IF(EXACT(RIGHT($B$4:$B$296,6),"- CLIA"),ROW(B$4:B$296)-ROW(B$4)+1),ROW(982:982))),"")</f>
        <v/>
      </c>
    </row>
    <row r="984" spans="3:53" x14ac:dyDescent="0.35">
      <c r="AO984" s="59" t="s">
        <v>5562</v>
      </c>
      <c r="AP984" t="s">
        <v>2580</v>
      </c>
      <c r="AT984" t="s">
        <v>5575</v>
      </c>
      <c r="BA984" t="str" cm="1">
        <f t="array" ref="BA984">IFERROR(INDEX(B$4:B$296,SMALL(IF(EXACT(RIGHT($B$4:$B$296,6),"- CLIA"),ROW(B$4:B$296)-ROW(B$4)+1),ROW(983:983))),"")</f>
        <v/>
      </c>
    </row>
    <row r="985" spans="3:53" x14ac:dyDescent="0.35">
      <c r="AO985" t="s">
        <v>5565</v>
      </c>
      <c r="AP985" t="s">
        <v>4356</v>
      </c>
      <c r="AT985" t="s">
        <v>5578</v>
      </c>
      <c r="BA985" t="str" cm="1">
        <f t="array" ref="BA985">IFERROR(INDEX(B$4:B$296,SMALL(IF(EXACT(RIGHT($B$4:$B$296,6),"- CLIA"),ROW(B$4:B$296)-ROW(B$4)+1),ROW(984:984))),"")</f>
        <v/>
      </c>
    </row>
    <row r="986" spans="3:53" x14ac:dyDescent="0.35">
      <c r="AO986" t="s">
        <v>5568</v>
      </c>
      <c r="AP986" t="s">
        <v>3142</v>
      </c>
      <c r="AT986" t="s">
        <v>5581</v>
      </c>
      <c r="BA986" t="str" cm="1">
        <f t="array" ref="BA986">IFERROR(INDEX(B$4:B$296,SMALL(IF(EXACT(RIGHT($B$4:$B$296,6),"- CLIA"),ROW(B$4:B$296)-ROW(B$4)+1),ROW(985:985))),"")</f>
        <v/>
      </c>
    </row>
    <row r="987" spans="3:53" x14ac:dyDescent="0.35">
      <c r="AO987" t="s">
        <v>5571</v>
      </c>
      <c r="AP987" t="s">
        <v>4362</v>
      </c>
      <c r="AT987" t="s">
        <v>5584</v>
      </c>
      <c r="BA987" t="str" cm="1">
        <f t="array" ref="BA987">IFERROR(INDEX(B$4:B$296,SMALL(IF(EXACT(RIGHT($B$4:$B$296,6),"- CLIA"),ROW(B$4:B$296)-ROW(B$4)+1),ROW(986:986))),"")</f>
        <v/>
      </c>
    </row>
    <row r="988" spans="3:53" x14ac:dyDescent="0.35">
      <c r="AO988" s="59" t="s">
        <v>5574</v>
      </c>
      <c r="AP988" t="s">
        <v>5778</v>
      </c>
      <c r="AT988" t="s">
        <v>5587</v>
      </c>
      <c r="BA988" t="str" cm="1">
        <f t="array" ref="BA988">IFERROR(INDEX(B$4:B$296,SMALL(IF(EXACT(RIGHT($B$4:$B$296,6),"- CLIA"),ROW(B$4:B$296)-ROW(B$4)+1),ROW(987:987))),"")</f>
        <v/>
      </c>
    </row>
    <row r="989" spans="3:53" x14ac:dyDescent="0.35">
      <c r="AO989" t="s">
        <v>5577</v>
      </c>
      <c r="AP989" t="s">
        <v>5787</v>
      </c>
      <c r="AT989" t="s">
        <v>5590</v>
      </c>
      <c r="BA989" t="str" cm="1">
        <f t="array" ref="BA989">IFERROR(INDEX(B$4:B$296,SMALL(IF(EXACT(RIGHT($B$4:$B$296,6),"- CLIA"),ROW(B$4:B$296)-ROW(B$4)+1),ROW(988:988))),"")</f>
        <v/>
      </c>
    </row>
    <row r="990" spans="3:53" x14ac:dyDescent="0.35">
      <c r="AO990" t="s">
        <v>5580</v>
      </c>
      <c r="AP990" t="s">
        <v>5790</v>
      </c>
      <c r="AT990" s="2" t="s">
        <v>5593</v>
      </c>
      <c r="BA990" t="str" cm="1">
        <f t="array" ref="BA990">IFERROR(INDEX(B$4:B$296,SMALL(IF(EXACT(RIGHT($B$4:$B$296,6),"- CLIA"),ROW(B$4:B$296)-ROW(B$4)+1),ROW(989:989))),"")</f>
        <v/>
      </c>
    </row>
    <row r="991" spans="3:53" ht="15.5" x14ac:dyDescent="0.35">
      <c r="AO991" s="75" t="s">
        <v>5583</v>
      </c>
      <c r="AP991" s="75" t="s">
        <v>5781</v>
      </c>
      <c r="AT991" s="2" t="s">
        <v>5596</v>
      </c>
      <c r="BA991" t="str" cm="1">
        <f t="array" ref="BA991">IFERROR(INDEX(B$4:B$296,SMALL(IF(EXACT(RIGHT($B$4:$B$296,6),"- CLIA"),ROW(B$4:B$296)-ROW(B$4)+1),ROW(990:990))),"")</f>
        <v/>
      </c>
    </row>
    <row r="992" spans="3:53" ht="15.5" x14ac:dyDescent="0.35">
      <c r="AO992" s="75" t="s">
        <v>5586</v>
      </c>
      <c r="AP992" s="75" t="s">
        <v>5784</v>
      </c>
      <c r="AT992" s="2" t="s">
        <v>5599</v>
      </c>
      <c r="BA992" t="str" cm="1">
        <f t="array" ref="BA992">IFERROR(INDEX(B$4:B$296,SMALL(IF(EXACT(RIGHT($B$4:$B$296,6),"- CLIA"),ROW(B$4:B$296)-ROW(B$4)+1),ROW(991:991))),"")</f>
        <v/>
      </c>
    </row>
    <row r="993" spans="41:53" ht="15.5" x14ac:dyDescent="0.35">
      <c r="AO993" s="75" t="s">
        <v>5589</v>
      </c>
      <c r="AP993" s="75" t="s">
        <v>4367</v>
      </c>
      <c r="AT993" s="2" t="s">
        <v>2660</v>
      </c>
      <c r="BA993" t="str" cm="1">
        <f t="array" ref="BA993">IFERROR(INDEX(B$4:B$296,SMALL(IF(EXACT(RIGHT($B$4:$B$296,6),"- CLIA"),ROW(B$4:B$296)-ROW(B$4)+1),ROW(992:992))),"")</f>
        <v/>
      </c>
    </row>
    <row r="994" spans="41:53" ht="15.5" x14ac:dyDescent="0.35">
      <c r="AO994" s="75" t="s">
        <v>5592</v>
      </c>
      <c r="AP994" s="75" t="s">
        <v>5581</v>
      </c>
      <c r="AT994" s="2" t="s">
        <v>5602</v>
      </c>
      <c r="BA994" t="str" cm="1">
        <f t="array" ref="BA994">IFERROR(INDEX(B$4:B$296,SMALL(IF(EXACT(RIGHT($B$4:$B$296,6),"- CLIA"),ROW(B$4:B$296)-ROW(B$4)+1),ROW(993:993))),"")</f>
        <v/>
      </c>
    </row>
    <row r="995" spans="41:53" ht="15.5" x14ac:dyDescent="0.35">
      <c r="AO995" s="75" t="s">
        <v>5595</v>
      </c>
      <c r="AP995" s="75" t="s">
        <v>2239</v>
      </c>
      <c r="AT995" s="2" t="s">
        <v>5605</v>
      </c>
      <c r="BA995" t="str" cm="1">
        <f t="array" ref="BA995">IFERROR(INDEX(B$4:B$296,SMALL(IF(EXACT(RIGHT($B$4:$B$296,6),"- CLIA"),ROW(B$4:B$296)-ROW(B$4)+1),ROW(994:994))),"")</f>
        <v/>
      </c>
    </row>
    <row r="996" spans="41:53" ht="15.5" x14ac:dyDescent="0.35">
      <c r="AO996" s="75" t="s">
        <v>5598</v>
      </c>
      <c r="AP996" s="75" t="s">
        <v>5250</v>
      </c>
      <c r="AT996" s="2" t="s">
        <v>5608</v>
      </c>
      <c r="BA996" t="str" cm="1">
        <f t="array" ref="BA996">IFERROR(INDEX(B$4:B$296,SMALL(IF(EXACT(RIGHT($B$4:$B$296,6),"- CLIA"),ROW(B$4:B$296)-ROW(B$4)+1),ROW(995:995))),"")</f>
        <v/>
      </c>
    </row>
    <row r="997" spans="41:53" ht="15.5" x14ac:dyDescent="0.35">
      <c r="AO997" s="75" t="s">
        <v>5601</v>
      </c>
      <c r="AP997" s="75" t="s">
        <v>5325</v>
      </c>
      <c r="AT997" s="2" t="s">
        <v>5611</v>
      </c>
      <c r="BA997" t="str" cm="1">
        <f t="array" ref="BA997">IFERROR(INDEX(B$4:B$296,SMALL(IF(EXACT(RIGHT($B$4:$B$296,6),"- CLIA"),ROW(B$4:B$296)-ROW(B$4)+1),ROW(996:996))),"")</f>
        <v/>
      </c>
    </row>
    <row r="998" spans="41:53" ht="15.5" x14ac:dyDescent="0.35">
      <c r="AO998" s="75" t="s">
        <v>5604</v>
      </c>
      <c r="AP998" s="75" t="s">
        <v>4926</v>
      </c>
      <c r="AT998" s="2" t="s">
        <v>5614</v>
      </c>
      <c r="BA998" t="str" cm="1">
        <f t="array" ref="BA998">IFERROR(INDEX(B$4:B$296,SMALL(IF(EXACT(RIGHT($B$4:$B$296,6),"- CLIA"),ROW(B$4:B$296)-ROW(B$4)+1),ROW(997:997))),"")</f>
        <v/>
      </c>
    </row>
    <row r="999" spans="41:53" ht="15.5" x14ac:dyDescent="0.35">
      <c r="AO999" s="75" t="s">
        <v>5321</v>
      </c>
      <c r="AP999" s="75" t="s">
        <v>4918</v>
      </c>
      <c r="AT999" s="2" t="s">
        <v>5617</v>
      </c>
      <c r="BA999" t="str" cm="1">
        <f t="array" ref="BA999">IFERROR(INDEX(B$4:B$296,SMALL(IF(EXACT(RIGHT($B$4:$B$296,6),"- CLIA"),ROW(B$4:B$296)-ROW(B$4)+1),ROW(998:998))),"")</f>
        <v/>
      </c>
    </row>
    <row r="1000" spans="41:53" ht="15.5" x14ac:dyDescent="0.35">
      <c r="AO1000" s="75" t="s">
        <v>5607</v>
      </c>
      <c r="AP1000" s="75" t="s">
        <v>5507</v>
      </c>
      <c r="AT1000" s="2" t="s">
        <v>5620</v>
      </c>
      <c r="BA1000" t="str" cm="1">
        <f t="array" ref="BA1000">IFERROR(INDEX(B$4:B$296,SMALL(IF(EXACT(RIGHT($B$4:$B$296,6),"- CLIA"),ROW(B$4:B$296)-ROW(B$4)+1),ROW(999:999))),"")</f>
        <v/>
      </c>
    </row>
    <row r="1001" spans="41:53" ht="15.5" x14ac:dyDescent="0.35">
      <c r="AO1001" s="75" t="s">
        <v>5610</v>
      </c>
      <c r="AP1001" s="75" t="s">
        <v>5772</v>
      </c>
      <c r="AT1001" s="2" t="s">
        <v>5623</v>
      </c>
      <c r="BA1001" t="str" cm="1">
        <f t="array" ref="BA1001">IFERROR(INDEX(B$4:B$296,SMALL(IF(EXACT(RIGHT($B$4:$B$296,6),"- CLIA"),ROW(B$4:B$296)-ROW(B$4)+1),ROW(1000:1000))),"")</f>
        <v/>
      </c>
    </row>
    <row r="1002" spans="41:53" ht="15.5" x14ac:dyDescent="0.35">
      <c r="AO1002" s="75" t="s">
        <v>5613</v>
      </c>
      <c r="AP1002" s="75" t="s">
        <v>5517</v>
      </c>
      <c r="AT1002" s="2" t="s">
        <v>5626</v>
      </c>
      <c r="BA1002" t="str" cm="1">
        <f t="array" ref="BA1002">IFERROR(INDEX(B$4:B$296,SMALL(IF(EXACT(RIGHT($B$4:$B$296,6),"- CLIA"),ROW(B$4:B$296)-ROW(B$4)+1),ROW(1001:1001))),"")</f>
        <v/>
      </c>
    </row>
    <row r="1003" spans="41:53" ht="15.5" x14ac:dyDescent="0.35">
      <c r="AO1003" s="75" t="s">
        <v>5616</v>
      </c>
      <c r="AP1003" s="75" t="s">
        <v>5892</v>
      </c>
      <c r="AT1003" s="2" t="s">
        <v>5629</v>
      </c>
      <c r="BA1003" t="str" cm="1">
        <f t="array" ref="BA1003">IFERROR(INDEX(B$4:B$296,SMALL(IF(EXACT(RIGHT($B$4:$B$296,6),"- CLIA"),ROW(B$4:B$296)-ROW(B$4)+1),ROW(1002:1002))),"")</f>
        <v/>
      </c>
    </row>
    <row r="1004" spans="41:53" ht="15.5" x14ac:dyDescent="0.35">
      <c r="AO1004" s="75" t="s">
        <v>5619</v>
      </c>
      <c r="AP1004" s="75" t="s">
        <v>3772</v>
      </c>
      <c r="AT1004" s="2" t="s">
        <v>5632</v>
      </c>
      <c r="BA1004" t="str" cm="1">
        <f t="array" ref="BA1004">IFERROR(INDEX(B$4:B$296,SMALL(IF(EXACT(RIGHT($B$4:$B$296,6),"- CLIA"),ROW(B$4:B$296)-ROW(B$4)+1),ROW(1003:1003))),"")</f>
        <v/>
      </c>
    </row>
    <row r="1005" spans="41:53" ht="15.5" x14ac:dyDescent="0.35">
      <c r="AO1005" s="75" t="s">
        <v>5622</v>
      </c>
      <c r="AP1005" s="75" t="s">
        <v>5522</v>
      </c>
      <c r="AT1005" s="2" t="s">
        <v>5635</v>
      </c>
      <c r="BA1005" t="str" cm="1">
        <f t="array" ref="BA1005">IFERROR(INDEX(B$4:B$296,SMALL(IF(EXACT(RIGHT($B$4:$B$296,6),"- CLIA"),ROW(B$4:B$296)-ROW(B$4)+1),ROW(1004:1004))),"")</f>
        <v/>
      </c>
    </row>
    <row r="1006" spans="41:53" ht="15.5" x14ac:dyDescent="0.35">
      <c r="AO1006" s="75" t="s">
        <v>5625</v>
      </c>
      <c r="AP1006" s="75" t="s">
        <v>5536</v>
      </c>
      <c r="AT1006" s="2" t="s">
        <v>5638</v>
      </c>
      <c r="BA1006" t="str" cm="1">
        <f t="array" ref="BA1006">IFERROR(INDEX(B$4:B$296,SMALL(IF(EXACT(RIGHT($B$4:$B$296,6),"- CLIA"),ROW(B$4:B$296)-ROW(B$4)+1),ROW(1005:1005))),"")</f>
        <v/>
      </c>
    </row>
    <row r="1007" spans="41:53" ht="15.5" x14ac:dyDescent="0.35">
      <c r="AO1007" s="75" t="s">
        <v>5628</v>
      </c>
      <c r="AP1007" s="75" t="s">
        <v>5541</v>
      </c>
      <c r="AT1007" s="2" t="s">
        <v>5641</v>
      </c>
      <c r="BA1007" t="str" cm="1">
        <f t="array" ref="BA1007">IFERROR(INDEX(B$4:B$296,SMALL(IF(EXACT(RIGHT($B$4:$B$296,6),"- CLIA"),ROW(B$4:B$296)-ROW(B$4)+1),ROW(1006:1006))),"")</f>
        <v/>
      </c>
    </row>
    <row r="1008" spans="41:53" ht="15.5" x14ac:dyDescent="0.35">
      <c r="AO1008" s="75" t="s">
        <v>5631</v>
      </c>
      <c r="AP1008" s="75" t="s">
        <v>5889</v>
      </c>
      <c r="AT1008" s="2" t="s">
        <v>5644</v>
      </c>
      <c r="BA1008" t="str" cm="1">
        <f t="array" ref="BA1008">IFERROR(INDEX(B$4:B$296,SMALL(IF(EXACT(RIGHT($B$4:$B$296,6),"- CLIA"),ROW(B$4:B$296)-ROW(B$4)+1),ROW(1007:1007))),"")</f>
        <v/>
      </c>
    </row>
    <row r="1009" spans="41:53" ht="15.5" x14ac:dyDescent="0.35">
      <c r="AO1009" s="75" t="s">
        <v>5634</v>
      </c>
      <c r="AP1009" s="75" t="s">
        <v>5560</v>
      </c>
      <c r="AT1009" s="2" t="s">
        <v>5647</v>
      </c>
      <c r="BA1009" t="str" cm="1">
        <f t="array" ref="BA1009">IFERROR(INDEX(B$4:B$296,SMALL(IF(EXACT(RIGHT($B$4:$B$296,6),"- CLIA"),ROW(B$4:B$296)-ROW(B$4)+1),ROW(1008:1008))),"")</f>
        <v/>
      </c>
    </row>
    <row r="1010" spans="41:53" ht="15.5" x14ac:dyDescent="0.35">
      <c r="AO1010" s="75" t="s">
        <v>5637</v>
      </c>
      <c r="AP1010" s="75" t="s">
        <v>5531</v>
      </c>
      <c r="AT1010" s="2" t="s">
        <v>5651</v>
      </c>
      <c r="BA1010" t="str" cm="1">
        <f t="array" ref="BA1010">IFERROR(INDEX(B$4:B$296,SMALL(IF(EXACT(RIGHT($B$4:$B$296,6),"- CLIA"),ROW(B$4:B$296)-ROW(B$4)+1),ROW(1009:1009))),"")</f>
        <v/>
      </c>
    </row>
    <row r="1011" spans="41:53" ht="15.5" x14ac:dyDescent="0.35">
      <c r="AO1011" s="75" t="s">
        <v>5640</v>
      </c>
      <c r="AP1011" s="75" t="s">
        <v>1785</v>
      </c>
      <c r="AT1011" s="2" t="s">
        <v>5655</v>
      </c>
      <c r="BA1011" t="str" cm="1">
        <f t="array" ref="BA1011">IFERROR(INDEX(B$4:B$296,SMALL(IF(EXACT(RIGHT($B$4:$B$296,6),"- CLIA"),ROW(B$4:B$296)-ROW(B$4)+1),ROW(1010:1010))),"")</f>
        <v/>
      </c>
    </row>
    <row r="1012" spans="41:53" ht="15.5" x14ac:dyDescent="0.35">
      <c r="AO1012" s="75" t="s">
        <v>5643</v>
      </c>
      <c r="AP1012" s="75" t="s">
        <v>5572</v>
      </c>
      <c r="AT1012" s="2" t="s">
        <v>5659</v>
      </c>
      <c r="BA1012" t="str" cm="1">
        <f t="array" ref="BA1012">IFERROR(INDEX(B$4:B$296,SMALL(IF(EXACT(RIGHT($B$4:$B$296,6),"- CLIA"),ROW(B$4:B$296)-ROW(B$4)+1),ROW(1011:1011))),"")</f>
        <v/>
      </c>
    </row>
    <row r="1013" spans="41:53" ht="15.5" x14ac:dyDescent="0.35">
      <c r="AO1013" s="75" t="s">
        <v>5646</v>
      </c>
      <c r="AP1013" s="75" t="s">
        <v>5698</v>
      </c>
      <c r="AT1013" s="2" t="s">
        <v>5663</v>
      </c>
      <c r="BA1013" t="str" cm="1">
        <f t="array" ref="BA1013">IFERROR(INDEX(B$4:B$296,SMALL(IF(EXACT(RIGHT($B$4:$B$296,6),"- CLIA"),ROW(B$4:B$296)-ROW(B$4)+1),ROW(1012:1012))),"")</f>
        <v/>
      </c>
    </row>
    <row r="1014" spans="41:53" ht="15.5" x14ac:dyDescent="0.35">
      <c r="AO1014" s="75" t="s">
        <v>5650</v>
      </c>
      <c r="AP1014" s="75" t="s">
        <v>5711</v>
      </c>
      <c r="AT1014" t="s">
        <v>5667</v>
      </c>
      <c r="BA1014" t="str" cm="1">
        <f t="array" ref="BA1014">IFERROR(INDEX(B$4:B$296,SMALL(IF(EXACT(RIGHT($B$4:$B$296,6),"- CLIA"),ROW(B$4:B$296)-ROW(B$4)+1),ROW(1013:1013))),"")</f>
        <v/>
      </c>
    </row>
    <row r="1015" spans="41:53" ht="15.5" x14ac:dyDescent="0.35">
      <c r="AO1015" s="75" t="s">
        <v>5654</v>
      </c>
      <c r="AP1015" s="75" t="s">
        <v>5717</v>
      </c>
      <c r="AT1015" s="2" t="s">
        <v>5671</v>
      </c>
      <c r="BA1015" t="str" cm="1">
        <f t="array" ref="BA1015">IFERROR(INDEX(B$4:B$296,SMALL(IF(EXACT(RIGHT($B$4:$B$296,6),"- CLIA"),ROW(B$4:B$296)-ROW(B$4)+1),ROW(1014:1014))),"")</f>
        <v/>
      </c>
    </row>
    <row r="1016" spans="41:53" x14ac:dyDescent="0.35">
      <c r="AO1016" t="s">
        <v>5658</v>
      </c>
      <c r="AP1016" t="s">
        <v>5714</v>
      </c>
      <c r="AT1016" s="2" t="s">
        <v>5675</v>
      </c>
      <c r="BA1016" t="str" cm="1">
        <f t="array" ref="BA1016">IFERROR(INDEX(B$4:B$296,SMALL(IF(EXACT(RIGHT($B$4:$B$296,6),"- CLIA"),ROW(B$4:B$296)-ROW(B$4)+1),ROW(1015:1015))),"")</f>
        <v/>
      </c>
    </row>
    <row r="1017" spans="41:53" ht="15.5" x14ac:dyDescent="0.35">
      <c r="AO1017" s="75" t="s">
        <v>5662</v>
      </c>
      <c r="AP1017" s="75" t="s">
        <v>5751</v>
      </c>
      <c r="AT1017" s="2" t="s">
        <v>5679</v>
      </c>
      <c r="BA1017" t="str" cm="1">
        <f t="array" ref="BA1017">IFERROR(INDEX(B$4:B$296,SMALL(IF(EXACT(RIGHT($B$4:$B$296,6),"- CLIA"),ROW(B$4:B$296)-ROW(B$4)+1),ROW(1016:1016))),"")</f>
        <v/>
      </c>
    </row>
    <row r="1018" spans="41:53" ht="15.5" x14ac:dyDescent="0.35">
      <c r="AO1018" s="75" t="s">
        <v>5666</v>
      </c>
      <c r="AP1018" s="75" t="s">
        <v>5720</v>
      </c>
      <c r="AT1018" s="2" t="s">
        <v>5683</v>
      </c>
      <c r="BA1018" t="str" cm="1">
        <f t="array" ref="BA1018">IFERROR(INDEX(B$4:B$296,SMALL(IF(EXACT(RIGHT($B$4:$B$296,6),"- CLIA"),ROW(B$4:B$296)-ROW(B$4)+1),ROW(1017:1017))),"")</f>
        <v/>
      </c>
    </row>
    <row r="1019" spans="41:53" ht="15.5" x14ac:dyDescent="0.35">
      <c r="AO1019" s="75" t="s">
        <v>5670</v>
      </c>
      <c r="AP1019" s="75" t="s">
        <v>5723</v>
      </c>
      <c r="AT1019" s="2" t="s">
        <v>5686</v>
      </c>
      <c r="BA1019" t="str" cm="1">
        <f t="array" ref="BA1019">IFERROR(INDEX(B$4:B$296,SMALL(IF(EXACT(RIGHT($B$4:$B$296,6),"- CLIA"),ROW(B$4:B$296)-ROW(B$4)+1),ROW(1018:1018))),"")</f>
        <v/>
      </c>
    </row>
    <row r="1020" spans="41:53" ht="15.5" x14ac:dyDescent="0.35">
      <c r="AO1020" s="75" t="s">
        <v>5674</v>
      </c>
      <c r="AP1020" s="75" t="s">
        <v>5726</v>
      </c>
      <c r="AT1020" s="2" t="s">
        <v>5689</v>
      </c>
      <c r="BA1020" t="str" cm="1">
        <f t="array" ref="BA1020">IFERROR(INDEX(B$4:B$296,SMALL(IF(EXACT(RIGHT($B$4:$B$296,6),"- CLIA"),ROW(B$4:B$296)-ROW(B$4)+1),ROW(1019:1019))),"")</f>
        <v/>
      </c>
    </row>
    <row r="1021" spans="41:53" ht="15.5" x14ac:dyDescent="0.35">
      <c r="AO1021" s="75" t="s">
        <v>5678</v>
      </c>
      <c r="AP1021" s="75" t="s">
        <v>5744</v>
      </c>
      <c r="AT1021" s="2" t="s">
        <v>5692</v>
      </c>
      <c r="BA1021" t="str" cm="1">
        <f t="array" ref="BA1021">IFERROR(INDEX(B$4:B$296,SMALL(IF(EXACT(RIGHT($B$4:$B$296,6),"- CLIA"),ROW(B$4:B$296)-ROW(B$4)+1),ROW(1020:1020))),"")</f>
        <v/>
      </c>
    </row>
    <row r="1022" spans="41:53" ht="15.5" x14ac:dyDescent="0.35">
      <c r="AO1022" s="75" t="s">
        <v>5682</v>
      </c>
      <c r="AP1022" s="75" t="s">
        <v>5695</v>
      </c>
      <c r="AT1022" s="2" t="s">
        <v>5695</v>
      </c>
      <c r="BA1022" t="str" cm="1">
        <f t="array" ref="BA1022">IFERROR(INDEX(B$4:B$296,SMALL(IF(EXACT(RIGHT($B$4:$B$296,6),"- CLIA"),ROW(B$4:B$296)-ROW(B$4)+1),ROW(1021:1021))),"")</f>
        <v/>
      </c>
    </row>
    <row r="1023" spans="41:53" ht="15.5" x14ac:dyDescent="0.35">
      <c r="AO1023" s="75" t="s">
        <v>5685</v>
      </c>
      <c r="AP1023" s="75" t="s">
        <v>5769</v>
      </c>
      <c r="AT1023" s="2" t="s">
        <v>5698</v>
      </c>
      <c r="BA1023" t="str" cm="1">
        <f t="array" ref="BA1023">IFERROR(INDEX(B$4:B$296,SMALL(IF(EXACT(RIGHT($B$4:$B$296,6),"- CLIA"),ROW(B$4:B$296)-ROW(B$4)+1),ROW(1022:1022))),"")</f>
        <v/>
      </c>
    </row>
    <row r="1024" spans="41:53" ht="15.5" x14ac:dyDescent="0.35">
      <c r="AO1024" s="75" t="s">
        <v>5688</v>
      </c>
      <c r="AP1024" s="75" t="s">
        <v>5732</v>
      </c>
      <c r="AT1024" s="2" t="s">
        <v>5701</v>
      </c>
      <c r="BA1024" t="str" cm="1">
        <f t="array" ref="BA1024">IFERROR(INDEX(B$4:B$296,SMALL(IF(EXACT(RIGHT($B$4:$B$296,6),"- CLIA"),ROW(B$4:B$296)-ROW(B$4)+1),ROW(1023:1023))),"")</f>
        <v/>
      </c>
    </row>
    <row r="1025" spans="41:53" ht="15.5" x14ac:dyDescent="0.35">
      <c r="AO1025" s="75" t="s">
        <v>5691</v>
      </c>
      <c r="AP1025" s="75" t="s">
        <v>5736</v>
      </c>
      <c r="AT1025" s="2" t="s">
        <v>5704</v>
      </c>
      <c r="BA1025" t="str" cm="1">
        <f t="array" ref="BA1025">IFERROR(INDEX(B$4:B$296,SMALL(IF(EXACT(RIGHT($B$4:$B$296,6),"- CLIA"),ROW(B$4:B$296)-ROW(B$4)+1),ROW(1024:1024))),"")</f>
        <v/>
      </c>
    </row>
    <row r="1026" spans="41:53" ht="15.5" x14ac:dyDescent="0.35">
      <c r="AO1026" s="75" t="s">
        <v>5694</v>
      </c>
      <c r="AP1026" s="75" t="s">
        <v>5740</v>
      </c>
      <c r="AT1026" s="2" t="s">
        <v>5708</v>
      </c>
      <c r="BA1026" t="str" cm="1">
        <f t="array" ref="BA1026">IFERROR(INDEX(B$4:B$296,SMALL(IF(EXACT(RIGHT($B$4:$B$296,6),"- CLIA"),ROW(B$4:B$296)-ROW(B$4)+1),ROW(1025:1025))),"")</f>
        <v/>
      </c>
    </row>
    <row r="1027" spans="41:53" ht="15.5" x14ac:dyDescent="0.35">
      <c r="AO1027" s="75" t="s">
        <v>5697</v>
      </c>
      <c r="AP1027" s="75" t="s">
        <v>5747</v>
      </c>
      <c r="AT1027" s="2" t="s">
        <v>5711</v>
      </c>
      <c r="BA1027" t="str" cm="1">
        <f t="array" ref="BA1027">IFERROR(INDEX(B$4:B$296,SMALL(IF(EXACT(RIGHT($B$4:$B$296,6),"- CLIA"),ROW(B$4:B$296)-ROW(B$4)+1),ROW(1026:1026))),"")</f>
        <v/>
      </c>
    </row>
    <row r="1028" spans="41:53" ht="15.5" x14ac:dyDescent="0.35">
      <c r="AO1028" s="75" t="s">
        <v>5700</v>
      </c>
      <c r="AP1028" s="75" t="s">
        <v>5704</v>
      </c>
      <c r="AT1028" s="2" t="s">
        <v>5714</v>
      </c>
      <c r="BA1028" t="str" cm="1">
        <f t="array" ref="BA1028">IFERROR(INDEX(B$4:B$296,SMALL(IF(EXACT(RIGHT($B$4:$B$296,6),"- CLIA"),ROW(B$4:B$296)-ROW(B$4)+1),ROW(1027:1027))),"")</f>
        <v/>
      </c>
    </row>
    <row r="1029" spans="41:53" ht="15.5" x14ac:dyDescent="0.35">
      <c r="AO1029" s="75" t="s">
        <v>5703</v>
      </c>
      <c r="AP1029" s="75" t="s">
        <v>5759</v>
      </c>
      <c r="AT1029" s="2" t="s">
        <v>5717</v>
      </c>
      <c r="BA1029" t="str" cm="1">
        <f t="array" ref="BA1029">IFERROR(INDEX(B$4:B$296,SMALL(IF(EXACT(RIGHT($B$4:$B$296,6),"- CLIA"),ROW(B$4:B$296)-ROW(B$4)+1),ROW(1028:1028))),"")</f>
        <v/>
      </c>
    </row>
    <row r="1030" spans="41:53" ht="15.5" x14ac:dyDescent="0.35">
      <c r="AO1030" s="75" t="s">
        <v>5707</v>
      </c>
      <c r="AP1030" s="75" t="s">
        <v>5729</v>
      </c>
      <c r="AT1030" s="2" t="s">
        <v>5720</v>
      </c>
      <c r="BA1030" t="str" cm="1">
        <f t="array" ref="BA1030">IFERROR(INDEX(B$4:B$296,SMALL(IF(EXACT(RIGHT($B$4:$B$296,6),"- CLIA"),ROW(B$4:B$296)-ROW(B$4)+1),ROW(1029:1029))),"")</f>
        <v/>
      </c>
    </row>
    <row r="1031" spans="41:53" ht="15.5" x14ac:dyDescent="0.35">
      <c r="AO1031" s="102" t="s">
        <v>5710</v>
      </c>
      <c r="AP1031" s="75" t="s">
        <v>5755</v>
      </c>
      <c r="AT1031" s="2" t="s">
        <v>5723</v>
      </c>
      <c r="BA1031" t="str" cm="1">
        <f t="array" ref="BA1031">IFERROR(INDEX(B$4:B$296,SMALL(IF(EXACT(RIGHT($B$4:$B$296,6),"- CLIA"),ROW(B$4:B$296)-ROW(B$4)+1),ROW(1030:1030))),"")</f>
        <v/>
      </c>
    </row>
    <row r="1032" spans="41:53" ht="15.5" x14ac:dyDescent="0.35">
      <c r="AO1032" s="102" t="s">
        <v>5713</v>
      </c>
      <c r="AP1032" s="75" t="s">
        <v>5765</v>
      </c>
      <c r="AT1032" s="2" t="s">
        <v>5726</v>
      </c>
      <c r="BA1032" t="str" cm="1">
        <f t="array" ref="BA1032">IFERROR(INDEX(B$4:B$296,SMALL(IF(EXACT(RIGHT($B$4:$B$296,6),"- CLIA"),ROW(B$4:B$296)-ROW(B$4)+1),ROW(1031:1031))),"")</f>
        <v/>
      </c>
    </row>
    <row r="1033" spans="41:53" ht="15.5" x14ac:dyDescent="0.35">
      <c r="AO1033" s="75" t="s">
        <v>5716</v>
      </c>
      <c r="AP1033" s="75" t="s">
        <v>5762</v>
      </c>
      <c r="AT1033" s="2" t="s">
        <v>5729</v>
      </c>
      <c r="BA1033" t="str" cm="1">
        <f t="array" ref="BA1033">IFERROR(INDEX(B$4:B$296,SMALL(IF(EXACT(RIGHT($B$4:$B$296,6),"- CLIA"),ROW(B$4:B$296)-ROW(B$4)+1),ROW(1032:1032))),"")</f>
        <v/>
      </c>
    </row>
    <row r="1034" spans="41:53" ht="15.5" x14ac:dyDescent="0.35">
      <c r="AO1034" s="75" t="s">
        <v>5719</v>
      </c>
      <c r="AP1034" s="75" t="s">
        <v>5701</v>
      </c>
      <c r="AT1034" t="s">
        <v>5732</v>
      </c>
      <c r="BA1034" t="str" cm="1">
        <f t="array" ref="BA1034">IFERROR(INDEX(B$4:B$296,SMALL(IF(EXACT(RIGHT($B$4:$B$296,6),"- CLIA"),ROW(B$4:B$296)-ROW(B$4)+1),ROW(1033:1033))),"")</f>
        <v/>
      </c>
    </row>
    <row r="1035" spans="41:53" ht="15.5" x14ac:dyDescent="0.35">
      <c r="AO1035" s="75" t="s">
        <v>5722</v>
      </c>
      <c r="AP1035" s="75" t="s">
        <v>5708</v>
      </c>
      <c r="AT1035" t="s">
        <v>5736</v>
      </c>
      <c r="BA1035" t="str" cm="1">
        <f t="array" ref="BA1035">IFERROR(INDEX(B$4:B$296,SMALL(IF(EXACT(RIGHT($B$4:$B$296,6),"- CLIA"),ROW(B$4:B$296)-ROW(B$4)+1),ROW(1034:1034))),"")</f>
        <v/>
      </c>
    </row>
    <row r="1036" spans="41:53" x14ac:dyDescent="0.35">
      <c r="AO1036" t="s">
        <v>5725</v>
      </c>
      <c r="AP1036" t="s">
        <v>5775</v>
      </c>
      <c r="AT1036" t="s">
        <v>5740</v>
      </c>
      <c r="BA1036" t="str" cm="1">
        <f t="array" ref="BA1036">IFERROR(INDEX(B$4:B$296,SMALL(IF(EXACT(RIGHT($B$4:$B$296,6),"- CLIA"),ROW(B$4:B$296)-ROW(B$4)+1),ROW(1035:1035))),"")</f>
        <v/>
      </c>
    </row>
    <row r="1037" spans="41:53" x14ac:dyDescent="0.35">
      <c r="AO1037" t="s">
        <v>5728</v>
      </c>
      <c r="AP1037" t="s">
        <v>1763</v>
      </c>
      <c r="AT1037" t="s">
        <v>5744</v>
      </c>
      <c r="BA1037" t="str" cm="1">
        <f t="array" ref="BA1037">IFERROR(INDEX(B$4:B$296,SMALL(IF(EXACT(RIGHT($B$4:$B$296,6),"- CLIA"),ROW(B$4:B$296)-ROW(B$4)+1),ROW(1036:1036))),"")</f>
        <v/>
      </c>
    </row>
    <row r="1038" spans="41:53" x14ac:dyDescent="0.35">
      <c r="AO1038" t="s">
        <v>5731</v>
      </c>
      <c r="AP1038" t="s">
        <v>5527</v>
      </c>
      <c r="AT1038" t="s">
        <v>5747</v>
      </c>
      <c r="BA1038" t="str" cm="1">
        <f t="array" ref="BA1038">IFERROR(INDEX(B$4:B$296,SMALL(IF(EXACT(RIGHT($B$4:$B$296,6),"- CLIA"),ROW(B$4:B$296)-ROW(B$4)+1),ROW(1037:1037))),"")</f>
        <v/>
      </c>
    </row>
    <row r="1039" spans="41:53" x14ac:dyDescent="0.35">
      <c r="AO1039" t="s">
        <v>5735</v>
      </c>
      <c r="AP1039" t="s">
        <v>5556</v>
      </c>
      <c r="AT1039" t="s">
        <v>5751</v>
      </c>
      <c r="BA1039" t="str" cm="1">
        <f t="array" ref="BA1039">IFERROR(INDEX(B$4:B$296,SMALL(IF(EXACT(RIGHT($B$4:$B$296,6),"- CLIA"),ROW(B$4:B$296)-ROW(B$4)+1),ROW(1038:1038))),"")</f>
        <v/>
      </c>
    </row>
    <row r="1040" spans="41:53" x14ac:dyDescent="0.35">
      <c r="AO1040" t="s">
        <v>5739</v>
      </c>
      <c r="AP1040" t="s">
        <v>1851</v>
      </c>
      <c r="AT1040" t="s">
        <v>5755</v>
      </c>
      <c r="BA1040" t="str" cm="1">
        <f t="array" ref="BA1040">IFERROR(INDEX(B$4:B$296,SMALL(IF(EXACT(RIGHT($B$4:$B$296,6),"- CLIA"),ROW(B$4:B$296)-ROW(B$4)+1),ROW(1039:1039))),"")</f>
        <v/>
      </c>
    </row>
    <row r="1041" spans="41:53" x14ac:dyDescent="0.35">
      <c r="AO1041" t="s">
        <v>5743</v>
      </c>
      <c r="AP1041" t="s">
        <v>3781</v>
      </c>
      <c r="AT1041" t="s">
        <v>5759</v>
      </c>
      <c r="BA1041" t="str" cm="1">
        <f t="array" ref="BA1041">IFERROR(INDEX(B$4:B$296,SMALL(IF(EXACT(RIGHT($B$4:$B$296,6),"- CLIA"),ROW(B$4:B$296)-ROW(B$4)+1),ROW(1040:1040))),"")</f>
        <v/>
      </c>
    </row>
    <row r="1042" spans="41:53" x14ac:dyDescent="0.35">
      <c r="AO1042" s="5" t="s">
        <v>5746</v>
      </c>
      <c r="AP1042" t="s">
        <v>5563</v>
      </c>
      <c r="AT1042" t="s">
        <v>5762</v>
      </c>
      <c r="BA1042" t="str" cm="1">
        <f t="array" ref="BA1042">IFERROR(INDEX(B$4:B$296,SMALL(IF(EXACT(RIGHT($B$4:$B$296,6),"- CLIA"),ROW(B$4:B$296)-ROW(B$4)+1),ROW(1041:1041))),"")</f>
        <v/>
      </c>
    </row>
    <row r="1043" spans="41:53" x14ac:dyDescent="0.35">
      <c r="AO1043" t="s">
        <v>5750</v>
      </c>
      <c r="AP1043" t="s">
        <v>5546</v>
      </c>
      <c r="AT1043" t="s">
        <v>5765</v>
      </c>
      <c r="BA1043" t="str" cm="1">
        <f t="array" ref="BA1043">IFERROR(INDEX(B$4:B$296,SMALL(IF(EXACT(RIGHT($B$4:$B$296,6),"- CLIA"),ROW(B$4:B$296)-ROW(B$4)+1),ROW(1042:1042))),"")</f>
        <v/>
      </c>
    </row>
    <row r="1044" spans="41:53" x14ac:dyDescent="0.35">
      <c r="AO1044" t="s">
        <v>5754</v>
      </c>
      <c r="AP1044" t="s">
        <v>5566</v>
      </c>
      <c r="AT1044" t="s">
        <v>5769</v>
      </c>
      <c r="BA1044" t="str" cm="1">
        <f t="array" ref="BA1044">IFERROR(INDEX(B$4:B$296,SMALL(IF(EXACT(RIGHT($B$4:$B$296,6),"- CLIA"),ROW(B$4:B$296)-ROW(B$4)+1),ROW(1043:1043))),"")</f>
        <v/>
      </c>
    </row>
    <row r="1045" spans="41:53" x14ac:dyDescent="0.35">
      <c r="AO1045" t="s">
        <v>5758</v>
      </c>
      <c r="AP1045" t="s">
        <v>3790</v>
      </c>
      <c r="AT1045" t="s">
        <v>5772</v>
      </c>
      <c r="BA1045" t="str" cm="1">
        <f t="array" ref="BA1045">IFERROR(INDEX(B$4:B$296,SMALL(IF(EXACT(RIGHT($B$4:$B$296,6),"- CLIA"),ROW(B$4:B$296)-ROW(B$4)+1),ROW(1044:1044))),"")</f>
        <v/>
      </c>
    </row>
    <row r="1046" spans="41:53" x14ac:dyDescent="0.35">
      <c r="AO1046" t="s">
        <v>5761</v>
      </c>
      <c r="AP1046" t="s">
        <v>5512</v>
      </c>
      <c r="AT1046" t="s">
        <v>5775</v>
      </c>
      <c r="BA1046" t="str" cm="1">
        <f t="array" ref="BA1046">IFERROR(INDEX(B$4:B$296,SMALL(IF(EXACT(RIGHT($B$4:$B$296,6),"- CLIA"),ROW(B$4:B$296)-ROW(B$4)+1),ROW(1045:1045))),"")</f>
        <v/>
      </c>
    </row>
    <row r="1047" spans="41:53" x14ac:dyDescent="0.35">
      <c r="AO1047" t="s">
        <v>5764</v>
      </c>
      <c r="AP1047" t="s">
        <v>1807</v>
      </c>
      <c r="AT1047" t="s">
        <v>5317</v>
      </c>
      <c r="BA1047" t="str" cm="1">
        <f t="array" ref="BA1047">IFERROR(INDEX(B$4:B$296,SMALL(IF(EXACT(RIGHT($B$4:$B$296,6),"- CLIA"),ROW(B$4:B$296)-ROW(B$4)+1),ROW(1046:1046))),"")</f>
        <v/>
      </c>
    </row>
    <row r="1048" spans="41:53" x14ac:dyDescent="0.35">
      <c r="AO1048" s="5" t="s">
        <v>5768</v>
      </c>
      <c r="AP1048" t="s">
        <v>5578</v>
      </c>
      <c r="AT1048" t="s">
        <v>5322</v>
      </c>
      <c r="BA1048" t="str" cm="1">
        <f t="array" ref="BA1048">IFERROR(INDEX(B$4:B$296,SMALL(IF(EXACT(RIGHT($B$4:$B$296,6),"- CLIA"),ROW(B$4:B$296)-ROW(B$4)+1),ROW(1047:1047))),"")</f>
        <v/>
      </c>
    </row>
    <row r="1049" spans="41:53" x14ac:dyDescent="0.35">
      <c r="AO1049" t="s">
        <v>5771</v>
      </c>
      <c r="AP1049" t="s">
        <v>5569</v>
      </c>
      <c r="AT1049" t="s">
        <v>5327</v>
      </c>
      <c r="BA1049" t="str" cm="1">
        <f t="array" ref="BA1049">IFERROR(INDEX(B$4:B$296,SMALL(IF(EXACT(RIGHT($B$4:$B$296,6),"- CLIA"),ROW(B$4:B$296)-ROW(B$4)+1),ROW(1048:1048))),"")</f>
        <v/>
      </c>
    </row>
    <row r="1050" spans="41:53" x14ac:dyDescent="0.35">
      <c r="AO1050" t="s">
        <v>5774</v>
      </c>
      <c r="AP1050" t="s">
        <v>5551</v>
      </c>
      <c r="AT1050" t="s">
        <v>5332</v>
      </c>
      <c r="BA1050" t="str" cm="1">
        <f t="array" ref="BA1050">IFERROR(INDEX(B$4:B$296,SMALL(IF(EXACT(RIGHT($B$4:$B$296,6),"- CLIA"),ROW(B$4:B$296)-ROW(B$4)+1),ROW(1049:1049))),"")</f>
        <v/>
      </c>
    </row>
    <row r="1051" spans="41:53" x14ac:dyDescent="0.35">
      <c r="AO1051" t="s">
        <v>5777</v>
      </c>
      <c r="AP1051" t="s">
        <v>1829</v>
      </c>
      <c r="AT1051" t="s">
        <v>5337</v>
      </c>
      <c r="BA1051" t="str" cm="1">
        <f t="array" ref="BA1051">IFERROR(INDEX(B$4:B$296,SMALL(IF(EXACT(RIGHT($B$4:$B$296,6),"- CLIA"),ROW(B$4:B$296)-ROW(B$4)+1),ROW(1050:1050))),"")</f>
        <v/>
      </c>
    </row>
    <row r="1052" spans="41:53" x14ac:dyDescent="0.35">
      <c r="AO1052" s="59" t="s">
        <v>5780</v>
      </c>
      <c r="AP1052" t="s">
        <v>5575</v>
      </c>
      <c r="AT1052" t="s">
        <v>5342</v>
      </c>
      <c r="BA1052" t="str" cm="1">
        <f t="array" ref="BA1052">IFERROR(INDEX(B$4:B$296,SMALL(IF(EXACT(RIGHT($B$4:$B$296,6),"- CLIA"),ROW(B$4:B$296)-ROW(B$4)+1),ROW(1051:1051))),"")</f>
        <v/>
      </c>
    </row>
    <row r="1053" spans="41:53" x14ac:dyDescent="0.35">
      <c r="AO1053" s="5" t="s">
        <v>5783</v>
      </c>
      <c r="AP1053" t="s">
        <v>5209</v>
      </c>
      <c r="AT1053" t="s">
        <v>5347</v>
      </c>
      <c r="BA1053" t="str" cm="1">
        <f t="array" ref="BA1053">IFERROR(INDEX(B$4:B$296,SMALL(IF(EXACT(RIGHT($B$4:$B$296,6),"- CLIA"),ROW(B$4:B$296)-ROW(B$4)+1),ROW(1052:1052))),"")</f>
        <v/>
      </c>
    </row>
    <row r="1054" spans="41:53" x14ac:dyDescent="0.35">
      <c r="AO1054" t="s">
        <v>5326</v>
      </c>
      <c r="AP1054" t="s">
        <v>1133</v>
      </c>
      <c r="AT1054" t="s">
        <v>5352</v>
      </c>
      <c r="BA1054" t="str" cm="1">
        <f t="array" ref="BA1054">IFERROR(INDEX(B$4:B$296,SMALL(IF(EXACT(RIGHT($B$4:$B$296,6),"- CLIA"),ROW(B$4:B$296)-ROW(B$4)+1),ROW(1053:1053))),"")</f>
        <v/>
      </c>
    </row>
    <row r="1055" spans="41:53" x14ac:dyDescent="0.35">
      <c r="AO1055" t="s">
        <v>5331</v>
      </c>
      <c r="AP1055" t="s">
        <v>1164</v>
      </c>
      <c r="AT1055" t="s">
        <v>5778</v>
      </c>
      <c r="BA1055" t="str" cm="1">
        <f t="array" ref="BA1055">IFERROR(INDEX(B$4:B$296,SMALL(IF(EXACT(RIGHT($B$4:$B$296,6),"- CLIA"),ROW(B$4:B$296)-ROW(B$4)+1),ROW(1054:1054))),"")</f>
        <v/>
      </c>
    </row>
    <row r="1056" spans="41:53" x14ac:dyDescent="0.35">
      <c r="AO1056" t="s">
        <v>5336</v>
      </c>
      <c r="AP1056" t="s">
        <v>1192</v>
      </c>
      <c r="AT1056" t="s">
        <v>5781</v>
      </c>
      <c r="BA1056" t="str" cm="1">
        <f t="array" ref="BA1056">IFERROR(INDEX(B$4:B$296,SMALL(IF(EXACT(RIGHT($B$4:$B$296,6),"- CLIA"),ROW(B$4:B$296)-ROW(B$4)+1),ROW(1055:1055))),"")</f>
        <v/>
      </c>
    </row>
    <row r="1057" spans="41:53" x14ac:dyDescent="0.35">
      <c r="AO1057" t="s">
        <v>5341</v>
      </c>
      <c r="AP1057" t="s">
        <v>1221</v>
      </c>
      <c r="AT1057" t="s">
        <v>5784</v>
      </c>
      <c r="BA1057" t="str" cm="1">
        <f t="array" ref="BA1057">IFERROR(INDEX(B$4:B$296,SMALL(IF(EXACT(RIGHT($B$4:$B$296,6),"- CLIA"),ROW(B$4:B$296)-ROW(B$4)+1),ROW(1056:1056))),"")</f>
        <v/>
      </c>
    </row>
    <row r="1058" spans="41:53" x14ac:dyDescent="0.35">
      <c r="AO1058" t="s">
        <v>5346</v>
      </c>
      <c r="AP1058" t="s">
        <v>1250</v>
      </c>
      <c r="AT1058" t="s">
        <v>5787</v>
      </c>
      <c r="BA1058" t="str" cm="1">
        <f t="array" ref="BA1058">IFERROR(INDEX(B$4:B$296,SMALL(IF(EXACT(RIGHT($B$4:$B$296,6),"- CLIA"),ROW(B$4:B$296)-ROW(B$4)+1),ROW(1057:1057))),"")</f>
        <v/>
      </c>
    </row>
    <row r="1059" spans="41:53" x14ac:dyDescent="0.35">
      <c r="AO1059" t="s">
        <v>5351</v>
      </c>
      <c r="AP1059" t="s">
        <v>1278</v>
      </c>
      <c r="AT1059" t="s">
        <v>5790</v>
      </c>
      <c r="BA1059" t="str" cm="1">
        <f t="array" ref="BA1059">IFERROR(INDEX(B$4:B$296,SMALL(IF(EXACT(RIGHT($B$4:$B$296,6),"- CLIA"),ROW(B$4:B$296)-ROW(B$4)+1),ROW(1058:1058))),"")</f>
        <v/>
      </c>
    </row>
    <row r="1060" spans="41:53" x14ac:dyDescent="0.35">
      <c r="AO1060" t="s">
        <v>5356</v>
      </c>
      <c r="AP1060" t="s">
        <v>1304</v>
      </c>
      <c r="AT1060" t="s">
        <v>5357</v>
      </c>
      <c r="BA1060" t="str" cm="1">
        <f t="array" ref="BA1060">IFERROR(INDEX(B$4:B$296,SMALL(IF(EXACT(RIGHT($B$4:$B$296,6),"- CLIA"),ROW(B$4:B$296)-ROW(B$4)+1),ROW(1059:1059))),"")</f>
        <v/>
      </c>
    </row>
    <row r="1061" spans="41:53" x14ac:dyDescent="0.35">
      <c r="AO1061" t="s">
        <v>5361</v>
      </c>
      <c r="AP1061" t="s">
        <v>1330</v>
      </c>
      <c r="AT1061" t="s">
        <v>5362</v>
      </c>
      <c r="BA1061" t="str" cm="1">
        <f t="array" ref="BA1061">IFERROR(INDEX(B$4:B$296,SMALL(IF(EXACT(RIGHT($B$4:$B$296,6),"- CLIA"),ROW(B$4:B$296)-ROW(B$4)+1),ROW(1060:1060))),"")</f>
        <v/>
      </c>
    </row>
    <row r="1062" spans="41:53" x14ac:dyDescent="0.35">
      <c r="AO1062" s="5" t="s">
        <v>5366</v>
      </c>
      <c r="AP1062" t="s">
        <v>1357</v>
      </c>
      <c r="AT1062" t="s">
        <v>5367</v>
      </c>
      <c r="BA1062" t="str" cm="1">
        <f t="array" ref="BA1062">IFERROR(INDEX(B$4:B$296,SMALL(IF(EXACT(RIGHT($B$4:$B$296,6),"- CLIA"),ROW(B$4:B$296)-ROW(B$4)+1),ROW(1061:1061))),"")</f>
        <v/>
      </c>
    </row>
    <row r="1063" spans="41:53" x14ac:dyDescent="0.35">
      <c r="AO1063" t="s">
        <v>5371</v>
      </c>
      <c r="AP1063" t="s">
        <v>1384</v>
      </c>
      <c r="AT1063" t="s">
        <v>5372</v>
      </c>
      <c r="BA1063" t="str" cm="1">
        <f t="array" ref="BA1063">IFERROR(INDEX(B$4:B$296,SMALL(IF(EXACT(RIGHT($B$4:$B$296,6),"- CLIA"),ROW(B$4:B$296)-ROW(B$4)+1),ROW(1062:1062))),"")</f>
        <v/>
      </c>
    </row>
    <row r="1064" spans="41:53" x14ac:dyDescent="0.35">
      <c r="AO1064" t="s">
        <v>5376</v>
      </c>
      <c r="AP1064" t="s">
        <v>1410</v>
      </c>
      <c r="AT1064" t="s">
        <v>5377</v>
      </c>
      <c r="BA1064" t="str" cm="1">
        <f t="array" ref="BA1064">IFERROR(INDEX(B$4:B$296,SMALL(IF(EXACT(RIGHT($B$4:$B$296,6),"- CLIA"),ROW(B$4:B$296)-ROW(B$4)+1),ROW(1063:1063))),"")</f>
        <v/>
      </c>
    </row>
    <row r="1065" spans="41:53" x14ac:dyDescent="0.35">
      <c r="AO1065" t="s">
        <v>5381</v>
      </c>
      <c r="AP1065" t="s">
        <v>1437</v>
      </c>
      <c r="AT1065" t="s">
        <v>5382</v>
      </c>
      <c r="BA1065" t="str" cm="1">
        <f t="array" ref="BA1065">IFERROR(INDEX(B$4:B$296,SMALL(IF(EXACT(RIGHT($B$4:$B$296,6),"- CLIA"),ROW(B$4:B$296)-ROW(B$4)+1),ROW(1064:1064))),"")</f>
        <v/>
      </c>
    </row>
    <row r="1066" spans="41:53" x14ac:dyDescent="0.35">
      <c r="AO1066" t="s">
        <v>5386</v>
      </c>
      <c r="AP1066" t="s">
        <v>1464</v>
      </c>
      <c r="AT1066" t="s">
        <v>5387</v>
      </c>
      <c r="BA1066" t="str" cm="1">
        <f t="array" ref="BA1066">IFERROR(INDEX(B$4:B$296,SMALL(IF(EXACT(RIGHT($B$4:$B$296,6),"- CLIA"),ROW(B$4:B$296)-ROW(B$4)+1),ROW(1065:1065))),"")</f>
        <v/>
      </c>
    </row>
    <row r="1067" spans="41:53" x14ac:dyDescent="0.35">
      <c r="AO1067" t="s">
        <v>5391</v>
      </c>
      <c r="AP1067" t="s">
        <v>1490</v>
      </c>
      <c r="AT1067" t="s">
        <v>5392</v>
      </c>
      <c r="BA1067" t="str" cm="1">
        <f t="array" ref="BA1067">IFERROR(INDEX(B$4:B$296,SMALL(IF(EXACT(RIGHT($B$4:$B$296,6),"- CLIA"),ROW(B$4:B$296)-ROW(B$4)+1),ROW(1066:1066))),"")</f>
        <v/>
      </c>
    </row>
    <row r="1068" spans="41:53" x14ac:dyDescent="0.35">
      <c r="AO1068" t="s">
        <v>5396</v>
      </c>
      <c r="AP1068" t="s">
        <v>1514</v>
      </c>
      <c r="AT1068" t="s">
        <v>5397</v>
      </c>
      <c r="BA1068" t="str" cm="1">
        <f t="array" ref="BA1068">IFERROR(INDEX(B$4:B$296,SMALL(IF(EXACT(RIGHT($B$4:$B$296,6),"- CLIA"),ROW(B$4:B$296)-ROW(B$4)+1),ROW(1067:1067))),"")</f>
        <v/>
      </c>
    </row>
    <row r="1069" spans="41:53" x14ac:dyDescent="0.35">
      <c r="AO1069" s="59" t="s">
        <v>5401</v>
      </c>
      <c r="AP1069" t="s">
        <v>3049</v>
      </c>
      <c r="AT1069" t="s">
        <v>5402</v>
      </c>
      <c r="BA1069" t="str" cm="1">
        <f t="array" ref="BA1069">IFERROR(INDEX(B$4:B$296,SMALL(IF(EXACT(RIGHT($B$4:$B$296,6),"- CLIA"),ROW(B$4:B$296)-ROW(B$4)+1),ROW(1068:1068))),"")</f>
        <v/>
      </c>
    </row>
    <row r="1070" spans="41:53" x14ac:dyDescent="0.35">
      <c r="AO1070" t="s">
        <v>5406</v>
      </c>
      <c r="AP1070" t="s">
        <v>3837</v>
      </c>
      <c r="AT1070" t="s">
        <v>5407</v>
      </c>
      <c r="BA1070" t="str" cm="1">
        <f t="array" ref="BA1070">IFERROR(INDEX(B$4:B$296,SMALL(IF(EXACT(RIGHT($B$4:$B$296,6),"- CLIA"),ROW(B$4:B$296)-ROW(B$4)+1),ROW(1069:1069))),"")</f>
        <v/>
      </c>
    </row>
    <row r="1071" spans="41:53" x14ac:dyDescent="0.35">
      <c r="AO1071" t="s">
        <v>5411</v>
      </c>
      <c r="AP1071" t="s">
        <v>3846</v>
      </c>
      <c r="AT1071" t="s">
        <v>5412</v>
      </c>
      <c r="BA1071" t="str" cm="1">
        <f t="array" ref="BA1071">IFERROR(INDEX(B$4:B$296,SMALL(IF(EXACT(RIGHT($B$4:$B$296,6),"- CLIA"),ROW(B$4:B$296)-ROW(B$4)+1),ROW(1070:1070))),"")</f>
        <v/>
      </c>
    </row>
    <row r="1072" spans="41:53" x14ac:dyDescent="0.35">
      <c r="AO1072" t="s">
        <v>5416</v>
      </c>
      <c r="AP1072" t="s">
        <v>3855</v>
      </c>
      <c r="AT1072" t="s">
        <v>5417</v>
      </c>
      <c r="BA1072" t="str" cm="1">
        <f t="array" ref="BA1072">IFERROR(INDEX(B$4:B$296,SMALL(IF(EXACT(RIGHT($B$4:$B$296,6),"- CLIA"),ROW(B$4:B$296)-ROW(B$4)+1),ROW(1071:1071))),"")</f>
        <v/>
      </c>
    </row>
    <row r="1073" spans="41:53" x14ac:dyDescent="0.35">
      <c r="AO1073" t="s">
        <v>5421</v>
      </c>
      <c r="AP1073" t="s">
        <v>3863</v>
      </c>
      <c r="AT1073" t="s">
        <v>5422</v>
      </c>
      <c r="BA1073" t="str" cm="1">
        <f t="array" ref="BA1073">IFERROR(INDEX(B$4:B$296,SMALL(IF(EXACT(RIGHT($B$4:$B$296,6),"- CLIA"),ROW(B$4:B$296)-ROW(B$4)+1),ROW(1072:1072))),"")</f>
        <v/>
      </c>
    </row>
    <row r="1074" spans="41:53" x14ac:dyDescent="0.35">
      <c r="AO1074" s="59" t="s">
        <v>5426</v>
      </c>
      <c r="AP1074" t="s">
        <v>3871</v>
      </c>
      <c r="AT1074" t="s">
        <v>5427</v>
      </c>
      <c r="BA1074" t="str" cm="1">
        <f t="array" ref="BA1074">IFERROR(INDEX(B$4:B$296,SMALL(IF(EXACT(RIGHT($B$4:$B$296,6),"- CLIA"),ROW(B$4:B$296)-ROW(B$4)+1),ROW(1073:1073))),"")</f>
        <v/>
      </c>
    </row>
    <row r="1075" spans="41:53" x14ac:dyDescent="0.35">
      <c r="AO1075" t="s">
        <v>5431</v>
      </c>
      <c r="AP1075" t="s">
        <v>3879</v>
      </c>
      <c r="AT1075" t="s">
        <v>5432</v>
      </c>
      <c r="BA1075" t="str" cm="1">
        <f t="array" ref="BA1075">IFERROR(INDEX(B$4:B$296,SMALL(IF(EXACT(RIGHT($B$4:$B$296,6),"- CLIA"),ROW(B$4:B$296)-ROW(B$4)+1),ROW(1074:1074))),"")</f>
        <v/>
      </c>
    </row>
    <row r="1076" spans="41:53" x14ac:dyDescent="0.35">
      <c r="AO1076" t="s">
        <v>5436</v>
      </c>
      <c r="AP1076" t="s">
        <v>3888</v>
      </c>
      <c r="AT1076" t="s">
        <v>5437</v>
      </c>
      <c r="BA1076" t="str" cm="1">
        <f t="array" ref="BA1076">IFERROR(INDEX(B$4:B$296,SMALL(IF(EXACT(RIGHT($B$4:$B$296,6),"- CLIA"),ROW(B$4:B$296)-ROW(B$4)+1),ROW(1075:1075))),"")</f>
        <v/>
      </c>
    </row>
    <row r="1077" spans="41:53" x14ac:dyDescent="0.35">
      <c r="AO1077" t="s">
        <v>5441</v>
      </c>
      <c r="AP1077" t="s">
        <v>3897</v>
      </c>
      <c r="AT1077" t="s">
        <v>3326</v>
      </c>
      <c r="BA1077" t="str" cm="1">
        <f t="array" ref="BA1077">IFERROR(INDEX(B$4:B$296,SMALL(IF(EXACT(RIGHT($B$4:$B$296,6),"- CLIA"),ROW(B$4:B$296)-ROW(B$4)+1),ROW(1076:1076))),"")</f>
        <v/>
      </c>
    </row>
    <row r="1078" spans="41:53" x14ac:dyDescent="0.35">
      <c r="AO1078" t="s">
        <v>5445</v>
      </c>
      <c r="AP1078" t="s">
        <v>3905</v>
      </c>
      <c r="AT1078" t="s">
        <v>5793</v>
      </c>
      <c r="BA1078" t="str" cm="1">
        <f t="array" ref="BA1078">IFERROR(INDEX(B$4:B$296,SMALL(IF(EXACT(RIGHT($B$4:$B$296,6),"- CLIA"),ROW(B$4:B$296)-ROW(B$4)+1),ROW(1077:1077))),"")</f>
        <v/>
      </c>
    </row>
    <row r="1079" spans="41:53" x14ac:dyDescent="0.35">
      <c r="AO1079" t="s">
        <v>5450</v>
      </c>
      <c r="AP1079" t="s">
        <v>3914</v>
      </c>
      <c r="AT1079" t="s">
        <v>5796</v>
      </c>
      <c r="BA1079" t="str" cm="1">
        <f t="array" ref="BA1079">IFERROR(INDEX(B$4:B$296,SMALL(IF(EXACT(RIGHT($B$4:$B$296,6),"- CLIA"),ROW(B$4:B$296)-ROW(B$4)+1),ROW(1078:1078))),"")</f>
        <v/>
      </c>
    </row>
    <row r="1080" spans="41:53" x14ac:dyDescent="0.35">
      <c r="AO1080" t="s">
        <v>5455</v>
      </c>
      <c r="AP1080" t="s">
        <v>4200</v>
      </c>
      <c r="AT1080" t="s">
        <v>5799</v>
      </c>
      <c r="BA1080" t="str" cm="1">
        <f t="array" ref="BA1080">IFERROR(INDEX(B$4:B$296,SMALL(IF(EXACT(RIGHT($B$4:$B$296,6),"- CLIA"),ROW(B$4:B$296)-ROW(B$4)+1),ROW(1079:1079))),"")</f>
        <v/>
      </c>
    </row>
    <row r="1081" spans="41:53" x14ac:dyDescent="0.35">
      <c r="AO1081" t="s">
        <v>5460</v>
      </c>
      <c r="AP1081" t="s">
        <v>4270</v>
      </c>
      <c r="AT1081" t="s">
        <v>5801</v>
      </c>
      <c r="BA1081" t="str" cm="1">
        <f t="array" ref="BA1081">IFERROR(INDEX(B$4:B$296,SMALL(IF(EXACT(RIGHT($B$4:$B$296,6),"- CLIA"),ROW(B$4:B$296)-ROW(B$4)+1),ROW(1080:1080))),"")</f>
        <v/>
      </c>
    </row>
    <row r="1082" spans="41:53" x14ac:dyDescent="0.35">
      <c r="AO1082" t="s">
        <v>5464</v>
      </c>
      <c r="AP1082" t="s">
        <v>4275</v>
      </c>
      <c r="AT1082" t="s">
        <v>5804</v>
      </c>
      <c r="BA1082" t="str" cm="1">
        <f t="array" ref="BA1082">IFERROR(INDEX(B$4:B$296,SMALL(IF(EXACT(RIGHT($B$4:$B$296,6),"- CLIA"),ROW(B$4:B$296)-ROW(B$4)+1),ROW(1081:1081))),"")</f>
        <v/>
      </c>
    </row>
    <row r="1083" spans="41:53" x14ac:dyDescent="0.35">
      <c r="AO1083" t="s">
        <v>5468</v>
      </c>
      <c r="AP1083" t="s">
        <v>4281</v>
      </c>
      <c r="AT1083" t="s">
        <v>5807</v>
      </c>
      <c r="BA1083" t="str" cm="1">
        <f t="array" ref="BA1083">IFERROR(INDEX(B$4:B$296,SMALL(IF(EXACT(RIGHT($B$4:$B$296,6),"- CLIA"),ROW(B$4:B$296)-ROW(B$4)+1),ROW(1082:1082))),"")</f>
        <v/>
      </c>
    </row>
    <row r="1084" spans="41:53" x14ac:dyDescent="0.35">
      <c r="AO1084" t="s">
        <v>5473</v>
      </c>
      <c r="AP1084" t="s">
        <v>4287</v>
      </c>
      <c r="AT1084" t="s">
        <v>5810</v>
      </c>
      <c r="BA1084" t="str" cm="1">
        <f t="array" ref="BA1084">IFERROR(INDEX(B$4:B$296,SMALL(IF(EXACT(RIGHT($B$4:$B$296,6),"- CLIA"),ROW(B$4:B$296)-ROW(B$4)+1),ROW(1083:1083))),"")</f>
        <v/>
      </c>
    </row>
    <row r="1085" spans="41:53" x14ac:dyDescent="0.35">
      <c r="AO1085" t="s">
        <v>5478</v>
      </c>
      <c r="AP1085" t="s">
        <v>4293</v>
      </c>
      <c r="AT1085" t="s">
        <v>5813</v>
      </c>
      <c r="BA1085" t="str" cm="1">
        <f t="array" ref="BA1085">IFERROR(INDEX(B$4:B$296,SMALL(IF(EXACT(RIGHT($B$4:$B$296,6),"- CLIA"),ROW(B$4:B$296)-ROW(B$4)+1),ROW(1084:1084))),"")</f>
        <v/>
      </c>
    </row>
    <row r="1086" spans="41:53" x14ac:dyDescent="0.35">
      <c r="AO1086" s="5" t="s">
        <v>5483</v>
      </c>
      <c r="AP1086" t="s">
        <v>4299</v>
      </c>
      <c r="AT1086" t="s">
        <v>5816</v>
      </c>
      <c r="BA1086" t="str" cm="1">
        <f t="array" ref="BA1086">IFERROR(INDEX(B$4:B$296,SMALL(IF(EXACT(RIGHT($B$4:$B$296,6),"- CLIA"),ROW(B$4:B$296)-ROW(B$4)+1),ROW(1085:1085))),"")</f>
        <v/>
      </c>
    </row>
    <row r="1087" spans="41:53" x14ac:dyDescent="0.35">
      <c r="AO1087" s="59" t="s">
        <v>5488</v>
      </c>
      <c r="AP1087" t="s">
        <v>4305</v>
      </c>
      <c r="AT1087" t="s">
        <v>5819</v>
      </c>
      <c r="BA1087" t="str" cm="1">
        <f t="array" ref="BA1087">IFERROR(INDEX(B$4:B$296,SMALL(IF(EXACT(RIGHT($B$4:$B$296,6),"- CLIA"),ROW(B$4:B$296)-ROW(B$4)+1),ROW(1086:1086))),"")</f>
        <v/>
      </c>
    </row>
    <row r="1088" spans="41:53" x14ac:dyDescent="0.35">
      <c r="AO1088" s="59" t="s">
        <v>5493</v>
      </c>
      <c r="AP1088" t="s">
        <v>4311</v>
      </c>
      <c r="AT1088" t="s">
        <v>5822</v>
      </c>
      <c r="BA1088" t="str" cm="1">
        <f t="array" ref="BA1088">IFERROR(INDEX(B$4:B$296,SMALL(IF(EXACT(RIGHT($B$4:$B$296,6),"- CLIA"),ROW(B$4:B$296)-ROW(B$4)+1),ROW(1087:1087))),"")</f>
        <v/>
      </c>
    </row>
    <row r="1089" spans="41:53" x14ac:dyDescent="0.35">
      <c r="AO1089" t="s">
        <v>5498</v>
      </c>
      <c r="AP1089" t="s">
        <v>4317</v>
      </c>
      <c r="AT1089" t="s">
        <v>5825</v>
      </c>
      <c r="BA1089" t="str" cm="1">
        <f t="array" ref="BA1089">IFERROR(INDEX(B$4:B$296,SMALL(IF(EXACT(RIGHT($B$4:$B$296,6),"- CLIA"),ROW(B$4:B$296)-ROW(B$4)+1),ROW(1088:1088))),"")</f>
        <v/>
      </c>
    </row>
    <row r="1090" spans="41:53" x14ac:dyDescent="0.35">
      <c r="AO1090" t="s">
        <v>5503</v>
      </c>
      <c r="AP1090" t="s">
        <v>4323</v>
      </c>
      <c r="AT1090" t="s">
        <v>5828</v>
      </c>
      <c r="BA1090" t="str" cm="1">
        <f t="array" ref="BA1090">IFERROR(INDEX(B$4:B$296,SMALL(IF(EXACT(RIGHT($B$4:$B$296,6),"- CLIA"),ROW(B$4:B$296)-ROW(B$4)+1),ROW(1089:1089))),"")</f>
        <v/>
      </c>
    </row>
    <row r="1091" spans="41:53" x14ac:dyDescent="0.35">
      <c r="AO1091" t="s">
        <v>5508</v>
      </c>
      <c r="AP1091" t="s">
        <v>4329</v>
      </c>
      <c r="AT1091" t="s">
        <v>5831</v>
      </c>
      <c r="BA1091" t="str" cm="1">
        <f t="array" ref="BA1091">IFERROR(INDEX(B$4:B$296,SMALL(IF(EXACT(RIGHT($B$4:$B$296,6),"- CLIA"),ROW(B$4:B$296)-ROW(B$4)+1),ROW(1090:1090))),"")</f>
        <v/>
      </c>
    </row>
    <row r="1092" spans="41:53" x14ac:dyDescent="0.35">
      <c r="AO1092" t="s">
        <v>5513</v>
      </c>
      <c r="AP1092" t="s">
        <v>4335</v>
      </c>
      <c r="AT1092" t="s">
        <v>5834</v>
      </c>
      <c r="BA1092" t="str" cm="1">
        <f t="array" ref="BA1092">IFERROR(INDEX(B$4:B$296,SMALL(IF(EXACT(RIGHT($B$4:$B$296,6),"- CLIA"),ROW(B$4:B$296)-ROW(B$4)+1),ROW(1091:1091))),"")</f>
        <v/>
      </c>
    </row>
    <row r="1093" spans="41:53" x14ac:dyDescent="0.35">
      <c r="AO1093" t="s">
        <v>5518</v>
      </c>
      <c r="AP1093" t="s">
        <v>4340</v>
      </c>
      <c r="AT1093" t="s">
        <v>5837</v>
      </c>
      <c r="BA1093" t="str" cm="1">
        <f t="array" ref="BA1093">IFERROR(INDEX(B$4:B$296,SMALL(IF(EXACT(RIGHT($B$4:$B$296,6),"- CLIA"),ROW(B$4:B$296)-ROW(B$4)+1),ROW(1092:1092))),"")</f>
        <v/>
      </c>
    </row>
    <row r="1094" spans="41:53" x14ac:dyDescent="0.35">
      <c r="AO1094" t="s">
        <v>5523</v>
      </c>
      <c r="AP1094" t="s">
        <v>4346</v>
      </c>
      <c r="AT1094" t="s">
        <v>5840</v>
      </c>
      <c r="BA1094" t="str" cm="1">
        <f t="array" ref="BA1094">IFERROR(INDEX(B$4:B$296,SMALL(IF(EXACT(RIGHT($B$4:$B$296,6),"- CLIA"),ROW(B$4:B$296)-ROW(B$4)+1),ROW(1093:1093))),"")</f>
        <v/>
      </c>
    </row>
    <row r="1095" spans="41:53" x14ac:dyDescent="0.35">
      <c r="AO1095" t="s">
        <v>5528</v>
      </c>
      <c r="AP1095" t="s">
        <v>4352</v>
      </c>
      <c r="AT1095" t="s">
        <v>1633</v>
      </c>
      <c r="BA1095" t="str" cm="1">
        <f t="array" ref="BA1095">IFERROR(INDEX(B$4:B$296,SMALL(IF(EXACT(RIGHT($B$4:$B$296,6),"- CLIA"),ROW(B$4:B$296)-ROW(B$4)+1),ROW(1094:1094))),"")</f>
        <v/>
      </c>
    </row>
    <row r="1096" spans="41:53" x14ac:dyDescent="0.35">
      <c r="AO1096" t="s">
        <v>5532</v>
      </c>
      <c r="AP1096" t="s">
        <v>5303</v>
      </c>
      <c r="AT1096" t="s">
        <v>1309</v>
      </c>
      <c r="BA1096" t="str" cm="1">
        <f t="array" ref="BA1096">IFERROR(INDEX(B$4:B$296,SMALL(IF(EXACT(RIGHT($B$4:$B$296,6),"- CLIA"),ROW(B$4:B$296)-ROW(B$4)+1),ROW(1095:1095))),"")</f>
        <v/>
      </c>
    </row>
    <row r="1097" spans="41:53" x14ac:dyDescent="0.35">
      <c r="AO1097" t="s">
        <v>5537</v>
      </c>
      <c r="AP1097" t="s">
        <v>5307</v>
      </c>
      <c r="AT1097" t="s">
        <v>5847</v>
      </c>
      <c r="BA1097" t="str" cm="1">
        <f t="array" ref="BA1097">IFERROR(INDEX(B$4:B$296,SMALL(IF(EXACT(RIGHT($B$4:$B$296,6),"- CLIA"),ROW(B$4:B$296)-ROW(B$4)+1),ROW(1096:1096))),"")</f>
        <v/>
      </c>
    </row>
    <row r="1098" spans="41:53" x14ac:dyDescent="0.35">
      <c r="AO1098" t="s">
        <v>5542</v>
      </c>
      <c r="AP1098" t="s">
        <v>5311</v>
      </c>
      <c r="AT1098" t="s">
        <v>2995</v>
      </c>
      <c r="BA1098" t="str" cm="1">
        <f t="array" ref="BA1098">IFERROR(INDEX(B$4:B$296,SMALL(IF(EXACT(RIGHT($B$4:$B$296,6),"- CLIA"),ROW(B$4:B$296)-ROW(B$4)+1),ROW(1097:1097))),"")</f>
        <v/>
      </c>
    </row>
    <row r="1099" spans="41:53" x14ac:dyDescent="0.35">
      <c r="AO1099" t="s">
        <v>5547</v>
      </c>
      <c r="AP1099" t="s">
        <v>5437</v>
      </c>
      <c r="AT1099" t="s">
        <v>3008</v>
      </c>
      <c r="BA1099" t="str" cm="1">
        <f t="array" ref="BA1099">IFERROR(INDEX(B$4:B$296,SMALL(IF(EXACT(RIGHT($B$4:$B$296,6),"- CLIA"),ROW(B$4:B$296)-ROW(B$4)+1),ROW(1098:1098))),"")</f>
        <v/>
      </c>
    </row>
    <row r="1100" spans="41:53" x14ac:dyDescent="0.35">
      <c r="AO1100" t="s">
        <v>5786</v>
      </c>
      <c r="AP1100" t="s">
        <v>4921</v>
      </c>
      <c r="AT1100" t="s">
        <v>3243</v>
      </c>
      <c r="BA1100" t="str" cm="1">
        <f t="array" ref="BA1100">IFERROR(INDEX(B$4:B$296,SMALL(IF(EXACT(RIGHT($B$4:$B$296,6),"- CLIA"),ROW(B$4:B$296)-ROW(B$4)+1),ROW(1099:1099))),"")</f>
        <v/>
      </c>
    </row>
    <row r="1101" spans="41:53" x14ac:dyDescent="0.35">
      <c r="AO1101" t="s">
        <v>5552</v>
      </c>
      <c r="AP1101" t="s">
        <v>4499</v>
      </c>
      <c r="AT1101" t="s">
        <v>3022</v>
      </c>
      <c r="BA1101" t="str" cm="1">
        <f t="array" ref="BA1101">IFERROR(INDEX(B$4:B$296,SMALL(IF(EXACT(RIGHT($B$4:$B$296,6),"- CLIA"),ROW(B$4:B$296)-ROW(B$4)+1),ROW(1100:1100))),"")</f>
        <v/>
      </c>
    </row>
    <row r="1102" spans="41:53" x14ac:dyDescent="0.35">
      <c r="AO1102" t="s">
        <v>5789</v>
      </c>
      <c r="AP1102" t="s">
        <v>1559</v>
      </c>
      <c r="AT1102" t="s">
        <v>3091</v>
      </c>
      <c r="BA1102" t="str" cm="1">
        <f t="array" ref="BA1102">IFERROR(INDEX(B$4:B$296,SMALL(IF(EXACT(RIGHT($B$4:$B$296,6),"- CLIA"),ROW(B$4:B$296)-ROW(B$4)+1),ROW(1101:1101))),"")</f>
        <v/>
      </c>
    </row>
    <row r="1103" spans="41:53" x14ac:dyDescent="0.35">
      <c r="AO1103" t="s">
        <v>5792</v>
      </c>
      <c r="AP1103" t="s">
        <v>1583</v>
      </c>
      <c r="AT1103" t="s">
        <v>3050</v>
      </c>
      <c r="BA1103" t="str" cm="1">
        <f t="array" ref="BA1103">IFERROR(INDEX(B$4:B$296,SMALL(IF(EXACT(RIGHT($B$4:$B$296,6),"- CLIA"),ROW(B$4:B$296)-ROW(B$4)+1),ROW(1102:1102))),"")</f>
        <v/>
      </c>
    </row>
    <row r="1104" spans="41:53" x14ac:dyDescent="0.35">
      <c r="AO1104" t="s">
        <v>5795</v>
      </c>
      <c r="AP1104" t="s">
        <v>5917</v>
      </c>
      <c r="AT1104" t="s">
        <v>3159</v>
      </c>
      <c r="BA1104" t="str" cm="1">
        <f t="array" ref="BA1104">IFERROR(INDEX(B$4:B$296,SMALL(IF(EXACT(RIGHT($B$4:$B$296,6),"- CLIA"),ROW(B$4:B$296)-ROW(B$4)+1),ROW(1103:1103))),"")</f>
        <v/>
      </c>
    </row>
    <row r="1105" spans="41:53" x14ac:dyDescent="0.35">
      <c r="AO1105" t="s">
        <v>5798</v>
      </c>
      <c r="AP1105" t="s">
        <v>2992</v>
      </c>
      <c r="AT1105" t="s">
        <v>3118</v>
      </c>
      <c r="BA1105" t="str" cm="1">
        <f t="array" ref="BA1105">IFERROR(INDEX(B$4:B$296,SMALL(IF(EXACT(RIGHT($B$4:$B$296,6),"- CLIA"),ROW(B$4:B$296)-ROW(B$4)+1),ROW(1104:1104))),"")</f>
        <v/>
      </c>
    </row>
    <row r="1106" spans="41:53" x14ac:dyDescent="0.35">
      <c r="AO1106" t="s">
        <v>666</v>
      </c>
      <c r="AP1106" t="s">
        <v>666</v>
      </c>
      <c r="AT1106" t="s">
        <v>3173</v>
      </c>
      <c r="BA1106" t="str" cm="1">
        <f t="array" ref="BA1106">IFERROR(INDEX(B$4:B$296,SMALL(IF(EXACT(RIGHT($B$4:$B$296,6),"- CLIA"),ROW(B$4:B$296)-ROW(B$4)+1),ROW(1105:1105))),"")</f>
        <v/>
      </c>
    </row>
    <row r="1107" spans="41:53" x14ac:dyDescent="0.35">
      <c r="AO1107" t="s">
        <v>5803</v>
      </c>
      <c r="AP1107" t="s">
        <v>1604</v>
      </c>
      <c r="AT1107" t="s">
        <v>3187</v>
      </c>
      <c r="BA1107" t="str" cm="1">
        <f t="array" ref="BA1107">IFERROR(INDEX(B$4:B$296,SMALL(IF(EXACT(RIGHT($B$4:$B$296,6),"- CLIA"),ROW(B$4:B$296)-ROW(B$4)+1),ROW(1106:1106))),"")</f>
        <v/>
      </c>
    </row>
    <row r="1108" spans="41:53" x14ac:dyDescent="0.35">
      <c r="AO1108" t="s">
        <v>5806</v>
      </c>
      <c r="AP1108" t="s">
        <v>4427</v>
      </c>
      <c r="AT1108" t="s">
        <v>3145</v>
      </c>
      <c r="BA1108" t="str" cm="1">
        <f t="array" ref="BA1108">IFERROR(INDEX(B$4:B$296,SMALL(IF(EXACT(RIGHT($B$4:$B$296,6),"- CLIA"),ROW(B$4:B$296)-ROW(B$4)+1),ROW(1107:1107))),"")</f>
        <v/>
      </c>
    </row>
    <row r="1109" spans="41:53" x14ac:dyDescent="0.35">
      <c r="AO1109" t="s">
        <v>5809</v>
      </c>
      <c r="AP1109" t="s">
        <v>2017</v>
      </c>
      <c r="AT1109" t="s">
        <v>3063</v>
      </c>
      <c r="BA1109" t="str" cm="1">
        <f t="array" ref="BA1109">IFERROR(INDEX(B$4:B$296,SMALL(IF(EXACT(RIGHT($B$4:$B$296,6),"- CLIA"),ROW(B$4:B$296)-ROW(B$4)+1),ROW(1108:1108))),"")</f>
        <v/>
      </c>
    </row>
    <row r="1110" spans="41:53" x14ac:dyDescent="0.35">
      <c r="AO1110" t="s">
        <v>5812</v>
      </c>
      <c r="AP1110" t="s">
        <v>3115</v>
      </c>
      <c r="AT1110" t="s">
        <v>3199</v>
      </c>
      <c r="BA1110" t="str" cm="1">
        <f t="array" ref="BA1110">IFERROR(INDEX(B$4:B$296,SMALL(IF(EXACT(RIGHT($B$4:$B$296,6),"- CLIA"),ROW(B$4:B$296)-ROW(B$4)+1),ROW(1109:1109))),"")</f>
        <v/>
      </c>
    </row>
    <row r="1111" spans="41:53" x14ac:dyDescent="0.35">
      <c r="AO1111" t="s">
        <v>5815</v>
      </c>
      <c r="AP1111" t="s">
        <v>4437</v>
      </c>
      <c r="AT1111" t="s">
        <v>3105</v>
      </c>
      <c r="BA1111" t="str" cm="1">
        <f t="array" ref="BA1111">IFERROR(INDEX(B$4:B$296,SMALL(IF(EXACT(RIGHT($B$4:$B$296,6),"- CLIA"),ROW(B$4:B$296)-ROW(B$4)+1),ROW(1110:1110))),"")</f>
        <v/>
      </c>
    </row>
    <row r="1112" spans="41:53" x14ac:dyDescent="0.35">
      <c r="AO1112" t="s">
        <v>5818</v>
      </c>
      <c r="AP1112" t="s">
        <v>4462</v>
      </c>
      <c r="AT1112" t="s">
        <v>3037</v>
      </c>
      <c r="BA1112" t="str" cm="1">
        <f t="array" ref="BA1112">IFERROR(INDEX(B$4:B$296,SMALL(IF(EXACT(RIGHT($B$4:$B$296,6),"- CLIA"),ROW(B$4:B$296)-ROW(B$4)+1),ROW(1111:1111))),"")</f>
        <v/>
      </c>
    </row>
    <row r="1113" spans="41:53" x14ac:dyDescent="0.35">
      <c r="AO1113" t="s">
        <v>5821</v>
      </c>
      <c r="AP1113" t="s">
        <v>4492</v>
      </c>
      <c r="AT1113" t="s">
        <v>3210</v>
      </c>
      <c r="BA1113" t="str" cm="1">
        <f t="array" ref="BA1113">IFERROR(INDEX(B$4:B$296,SMALL(IF(EXACT(RIGHT($B$4:$B$296,6),"- CLIA"),ROW(B$4:B$296)-ROW(B$4)+1),ROW(1112:1112))),"")</f>
        <v/>
      </c>
    </row>
    <row r="1114" spans="41:53" x14ac:dyDescent="0.35">
      <c r="AO1114" t="s">
        <v>5824</v>
      </c>
      <c r="AP1114" t="s">
        <v>2073</v>
      </c>
      <c r="AT1114" t="s">
        <v>3132</v>
      </c>
      <c r="BA1114" t="str" cm="1">
        <f t="array" ref="BA1114">IFERROR(INDEX(B$4:B$296,SMALL(IF(EXACT(RIGHT($B$4:$B$296,6),"- CLIA"),ROW(B$4:B$296)-ROW(B$4)+1),ROW(1113:1113))),"")</f>
        <v/>
      </c>
    </row>
    <row r="1115" spans="41:53" x14ac:dyDescent="0.35">
      <c r="AO1115" t="s">
        <v>5827</v>
      </c>
      <c r="AP1115" t="s">
        <v>3102</v>
      </c>
      <c r="AT1115" t="s">
        <v>3077</v>
      </c>
      <c r="BA1115" t="str" cm="1">
        <f t="array" ref="BA1115">IFERROR(INDEX(B$4:B$296,SMALL(IF(EXACT(RIGHT($B$4:$B$296,6),"- CLIA"),ROW(B$4:B$296)-ROW(B$4)+1),ROW(1114:1114))),"")</f>
        <v/>
      </c>
    </row>
    <row r="1116" spans="41:53" x14ac:dyDescent="0.35">
      <c r="AO1116" t="s">
        <v>5830</v>
      </c>
      <c r="AP1116" t="s">
        <v>4452</v>
      </c>
      <c r="AT1116" t="s">
        <v>3221</v>
      </c>
      <c r="BA1116" t="str" cm="1">
        <f t="array" ref="BA1116">IFERROR(INDEX(B$4:B$296,SMALL(IF(EXACT(RIGHT($B$4:$B$296,6),"- CLIA"),ROW(B$4:B$296)-ROW(B$4)+1),ROW(1115:1115))),"")</f>
        <v/>
      </c>
    </row>
    <row r="1117" spans="41:53" x14ac:dyDescent="0.35">
      <c r="AO1117" t="s">
        <v>5833</v>
      </c>
      <c r="AP1117" t="s">
        <v>4432</v>
      </c>
      <c r="AT1117" t="s">
        <v>3232</v>
      </c>
      <c r="BA1117" t="str" cm="1">
        <f t="array" ref="BA1117">IFERROR(INDEX(B$4:B$296,SMALL(IF(EXACT(RIGHT($B$4:$B$296,6),"- CLIA"),ROW(B$4:B$296)-ROW(B$4)+1),ROW(1116:1116))),"")</f>
        <v/>
      </c>
    </row>
    <row r="1118" spans="41:53" x14ac:dyDescent="0.35">
      <c r="AO1118" t="s">
        <v>5836</v>
      </c>
      <c r="AP1118" t="s">
        <v>4507</v>
      </c>
      <c r="AT1118" t="s">
        <v>5889</v>
      </c>
      <c r="BA1118" t="str" cm="1">
        <f t="array" ref="BA1118">IFERROR(INDEX(B$4:B$296,SMALL(IF(EXACT(RIGHT($B$4:$B$296,6),"- CLIA"),ROW(B$4:B$296)-ROW(B$4)+1),ROW(1117:1117))),"")</f>
        <v/>
      </c>
    </row>
    <row r="1119" spans="41:53" x14ac:dyDescent="0.35">
      <c r="AO1119" t="s">
        <v>5839</v>
      </c>
      <c r="AP1119" t="s">
        <v>4457</v>
      </c>
      <c r="AT1119" t="s">
        <v>5892</v>
      </c>
      <c r="BA1119" t="str" cm="1">
        <f t="array" ref="BA1119">IFERROR(INDEX(B$4:B$296,SMALL(IF(EXACT(RIGHT($B$4:$B$296,6),"- CLIA"),ROW(B$4:B$296)-ROW(B$4)+1),ROW(1118:1118))),"")</f>
        <v/>
      </c>
    </row>
    <row r="1120" spans="41:53" x14ac:dyDescent="0.35">
      <c r="AO1120" t="s">
        <v>5842</v>
      </c>
      <c r="AP1120" t="s">
        <v>4497</v>
      </c>
      <c r="AT1120" t="s">
        <v>5446</v>
      </c>
      <c r="BA1120" t="str" cm="1">
        <f t="array" ref="BA1120">IFERROR(INDEX(B$4:B$296,SMALL(IF(EXACT(RIGHT($B$4:$B$296,6),"- CLIA"),ROW(B$4:B$296)-ROW(B$4)+1),ROW(1119:1119))),"")</f>
        <v/>
      </c>
    </row>
    <row r="1121" spans="41:53" x14ac:dyDescent="0.35">
      <c r="AO1121" t="s">
        <v>5844</v>
      </c>
      <c r="AP1121" t="s">
        <v>4442</v>
      </c>
      <c r="AT1121" t="s">
        <v>3450</v>
      </c>
      <c r="BA1121" t="str" cm="1">
        <f t="array" ref="BA1121">IFERROR(INDEX(B$4:B$296,SMALL(IF(EXACT(RIGHT($B$4:$B$296,6),"- CLIA"),ROW(B$4:B$296)-ROW(B$4)+1),ROW(1120:1120))),"")</f>
        <v/>
      </c>
    </row>
    <row r="1122" spans="41:53" x14ac:dyDescent="0.35">
      <c r="AO1122" t="s">
        <v>5846</v>
      </c>
      <c r="AP1122" t="s">
        <v>4467</v>
      </c>
      <c r="AT1122" t="s">
        <v>1018</v>
      </c>
      <c r="BA1122" t="str" cm="1">
        <f t="array" ref="BA1122">IFERROR(INDEX(B$4:B$296,SMALL(IF(EXACT(RIGHT($B$4:$B$296,6),"- CLIA"),ROW(B$4:B$296)-ROW(B$4)+1),ROW(1121:1121))),"")</f>
        <v/>
      </c>
    </row>
    <row r="1123" spans="41:53" x14ac:dyDescent="0.35">
      <c r="AO1123" t="s">
        <v>5849</v>
      </c>
      <c r="AP1123" t="s">
        <v>4477</v>
      </c>
      <c r="AT1123" t="s">
        <v>5899</v>
      </c>
      <c r="BA1123" t="str" cm="1">
        <f t="array" ref="BA1123">IFERROR(INDEX(B$4:B$296,SMALL(IF(EXACT(RIGHT($B$4:$B$296,6),"- CLIA"),ROW(B$4:B$296)-ROW(B$4)+1),ROW(1122:1122))),"")</f>
        <v/>
      </c>
    </row>
    <row r="1124" spans="41:53" x14ac:dyDescent="0.35">
      <c r="AO1124" t="s">
        <v>5851</v>
      </c>
      <c r="AP1124" t="s">
        <v>3129</v>
      </c>
      <c r="AT1124" t="s">
        <v>5766</v>
      </c>
      <c r="BA1124" t="str" cm="1">
        <f t="array" ref="BA1124">IFERROR(INDEX(B$4:B$296,SMALL(IF(EXACT(RIGHT($B$4:$B$296,6),"- CLIA"),ROW(B$4:B$296)-ROW(B$4)+1),ROW(1123:1123))),"")</f>
        <v/>
      </c>
    </row>
    <row r="1125" spans="41:53" x14ac:dyDescent="0.35">
      <c r="AO1125" t="s">
        <v>5853</v>
      </c>
      <c r="AP1125" t="s">
        <v>4502</v>
      </c>
      <c r="AT1125" t="s">
        <v>5733</v>
      </c>
      <c r="BA1125" t="str" cm="1">
        <f t="array" ref="BA1125">IFERROR(INDEX(B$4:B$296,SMALL(IF(EXACT(RIGHT($B$4:$B$296,6),"- CLIA"),ROW(B$4:B$296)-ROW(B$4)+1),ROW(1124:1124))),"")</f>
        <v/>
      </c>
    </row>
    <row r="1126" spans="41:53" x14ac:dyDescent="0.35">
      <c r="AO1126" t="s">
        <v>5855</v>
      </c>
      <c r="AP1126" t="s">
        <v>4482</v>
      </c>
      <c r="AT1126" t="s">
        <v>5737</v>
      </c>
      <c r="BA1126" t="str" cm="1">
        <f t="array" ref="BA1126">IFERROR(INDEX(B$4:B$296,SMALL(IF(EXACT(RIGHT($B$4:$B$296,6),"- CLIA"),ROW(B$4:B$296)-ROW(B$4)+1),ROW(1125:1125))),"")</f>
        <v/>
      </c>
    </row>
    <row r="1127" spans="41:53" x14ac:dyDescent="0.35">
      <c r="AO1127" t="s">
        <v>5857</v>
      </c>
      <c r="AP1127" t="s">
        <v>3074</v>
      </c>
      <c r="AT1127" t="s">
        <v>5741</v>
      </c>
      <c r="BA1127" t="str" cm="1">
        <f t="array" ref="BA1127">IFERROR(INDEX(B$4:B$296,SMALL(IF(EXACT(RIGHT($B$4:$B$296,6),"- CLIA"),ROW(B$4:B$296)-ROW(B$4)+1),ROW(1126:1126))),"")</f>
        <v/>
      </c>
    </row>
    <row r="1128" spans="41:53" x14ac:dyDescent="0.35">
      <c r="AO1128" t="s">
        <v>5859</v>
      </c>
      <c r="AP1128" t="s">
        <v>4447</v>
      </c>
      <c r="AT1128" t="s">
        <v>5748</v>
      </c>
      <c r="BA1128" t="str" cm="1">
        <f t="array" ref="BA1128">IFERROR(INDEX(B$4:B$296,SMALL(IF(EXACT(RIGHT($B$4:$B$296,6),"- CLIA"),ROW(B$4:B$296)-ROW(B$4)+1),ROW(1127:1127))),"")</f>
        <v/>
      </c>
    </row>
    <row r="1129" spans="41:53" x14ac:dyDescent="0.35">
      <c r="AO1129" t="s">
        <v>5861</v>
      </c>
      <c r="AP1129" t="s">
        <v>4038</v>
      </c>
      <c r="AT1129" t="s">
        <v>5756</v>
      </c>
      <c r="BA1129" t="str" cm="1">
        <f t="array" ref="BA1129">IFERROR(INDEX(B$4:B$296,SMALL(IF(EXACT(RIGHT($B$4:$B$296,6),"- CLIA"),ROW(B$4:B$296)-ROW(B$4)+1),ROW(1128:1128))),"")</f>
        <v/>
      </c>
    </row>
    <row r="1130" spans="41:53" x14ac:dyDescent="0.35">
      <c r="AO1130" t="s">
        <v>5863</v>
      </c>
      <c r="AP1130" t="s">
        <v>4472</v>
      </c>
      <c r="AT1130" t="s">
        <v>5752</v>
      </c>
      <c r="BA1130" t="str" cm="1">
        <f t="array" ref="BA1130">IFERROR(INDEX(B$4:B$296,SMALL(IF(EXACT(RIGHT($B$4:$B$296,6),"- CLIA"),ROW(B$4:B$296)-ROW(B$4)+1),ROW(1129:1129))),"")</f>
        <v/>
      </c>
    </row>
    <row r="1131" spans="41:53" x14ac:dyDescent="0.35">
      <c r="AO1131" t="s">
        <v>5865</v>
      </c>
      <c r="AP1131" t="s">
        <v>3088</v>
      </c>
      <c r="AT1131" t="s">
        <v>5451</v>
      </c>
      <c r="BA1131" t="str" cm="1">
        <f t="array" ref="BA1131">IFERROR(INDEX(B$4:B$296,SMALL(IF(EXACT(RIGHT($B$4:$B$296,6),"- CLIA"),ROW(B$4:B$296)-ROW(B$4)+1),ROW(1130:1130))),"")</f>
        <v/>
      </c>
    </row>
    <row r="1132" spans="41:53" x14ac:dyDescent="0.35">
      <c r="AO1132" t="s">
        <v>5867</v>
      </c>
      <c r="AP1132" t="s">
        <v>4517</v>
      </c>
      <c r="AT1132" t="s">
        <v>5456</v>
      </c>
      <c r="BA1132" t="str" cm="1">
        <f t="array" ref="BA1132">IFERROR(INDEX(B$4:B$296,SMALL(IF(EXACT(RIGHT($B$4:$B$296,6),"- CLIA"),ROW(B$4:B$296)-ROW(B$4)+1),ROW(1131:1131))),"")</f>
        <v/>
      </c>
    </row>
    <row r="1133" spans="41:53" x14ac:dyDescent="0.35">
      <c r="AO1133" t="s">
        <v>5869</v>
      </c>
      <c r="AP1133" t="s">
        <v>4487</v>
      </c>
      <c r="AT1133" t="s">
        <v>5461</v>
      </c>
      <c r="BA1133" t="str" cm="1">
        <f t="array" ref="BA1133">IFERROR(INDEX(B$4:B$296,SMALL(IF(EXACT(RIGHT($B$4:$B$296,6),"- CLIA"),ROW(B$4:B$296)-ROW(B$4)+1),ROW(1132:1132))),"")</f>
        <v/>
      </c>
    </row>
    <row r="1134" spans="41:53" x14ac:dyDescent="0.35">
      <c r="AO1134" t="s">
        <v>5871</v>
      </c>
      <c r="AP1134" t="s">
        <v>4512</v>
      </c>
      <c r="AT1134" t="s">
        <v>5465</v>
      </c>
      <c r="BA1134" t="str" cm="1">
        <f t="array" ref="BA1134">IFERROR(INDEX(B$4:B$296,SMALL(IF(EXACT(RIGHT($B$4:$B$296,6),"- CLIA"),ROW(B$4:B$296)-ROW(B$4)+1),ROW(1133:1133))),"")</f>
        <v/>
      </c>
    </row>
    <row r="1135" spans="41:53" x14ac:dyDescent="0.35">
      <c r="AO1135" t="s">
        <v>5872</v>
      </c>
      <c r="AP1135" t="s">
        <v>5219</v>
      </c>
      <c r="AT1135" t="s">
        <v>5469</v>
      </c>
      <c r="BA1135" t="str" cm="1">
        <f t="array" ref="BA1135">IFERROR(INDEX(B$4:B$296,SMALL(IF(EXACT(RIGHT($B$4:$B$296,6),"- CLIA"),ROW(B$4:B$296)-ROW(B$4)+1),ROW(1134:1134))),"")</f>
        <v/>
      </c>
    </row>
    <row r="1136" spans="41:53" x14ac:dyDescent="0.35">
      <c r="AO1136" t="s">
        <v>5874</v>
      </c>
      <c r="AP1136" t="s">
        <v>1997</v>
      </c>
      <c r="AT1136" t="s">
        <v>5474</v>
      </c>
      <c r="BA1136" t="str" cm="1">
        <f t="array" ref="BA1136">IFERROR(INDEX(B$4:B$296,SMALL(IF(EXACT(RIGHT($B$4:$B$296,6),"- CLIA"),ROW(B$4:B$296)-ROW(B$4)+1),ROW(1135:1135))),"")</f>
        <v/>
      </c>
    </row>
    <row r="1137" spans="41:53" x14ac:dyDescent="0.35">
      <c r="AO1137" t="s">
        <v>5876</v>
      </c>
      <c r="AP1137" t="s">
        <v>4527</v>
      </c>
      <c r="AT1137" t="s">
        <v>5479</v>
      </c>
      <c r="BA1137" t="str" cm="1">
        <f t="array" ref="BA1137">IFERROR(INDEX(B$4:B$296,SMALL(IF(EXACT(RIGHT($B$4:$B$296,6),"- CLIA"),ROW(B$4:B$296)-ROW(B$4)+1),ROW(1136:1136))),"")</f>
        <v/>
      </c>
    </row>
    <row r="1138" spans="41:53" x14ac:dyDescent="0.35">
      <c r="AO1138" t="s">
        <v>5878</v>
      </c>
      <c r="AP1138" t="s">
        <v>4522</v>
      </c>
      <c r="AT1138" t="s">
        <v>5484</v>
      </c>
      <c r="BA1138" t="str" cm="1">
        <f t="array" ref="BA1138">IFERROR(INDEX(B$4:B$296,SMALL(IF(EXACT(RIGHT($B$4:$B$296,6),"- CLIA"),ROW(B$4:B$296)-ROW(B$4)+1),ROW(1137:1137))),"")</f>
        <v/>
      </c>
    </row>
    <row r="1139" spans="41:53" x14ac:dyDescent="0.35">
      <c r="AO1139" t="s">
        <v>5880</v>
      </c>
      <c r="AP1139" t="s">
        <v>1627</v>
      </c>
      <c r="AT1139" t="s">
        <v>5489</v>
      </c>
      <c r="BA1139" t="str" cm="1">
        <f t="array" ref="BA1139">IFERROR(INDEX(B$4:B$296,SMALL(IF(EXACT(RIGHT($B$4:$B$296,6),"- CLIA"),ROW(B$4:B$296)-ROW(B$4)+1),ROW(1138:1138))),"")</f>
        <v/>
      </c>
    </row>
    <row r="1140" spans="41:53" x14ac:dyDescent="0.35">
      <c r="AO1140" t="s">
        <v>5882</v>
      </c>
      <c r="AP1140" t="s">
        <v>5214</v>
      </c>
      <c r="AT1140" t="s">
        <v>5494</v>
      </c>
      <c r="BA1140" t="str" cm="1">
        <f t="array" ref="BA1140">IFERROR(INDEX(B$4:B$296,SMALL(IF(EXACT(RIGHT($B$4:$B$296,6),"- CLIA"),ROW(B$4:B$296)-ROW(B$4)+1),ROW(1139:1139))),"")</f>
        <v/>
      </c>
    </row>
    <row r="1141" spans="41:53" x14ac:dyDescent="0.35">
      <c r="AO1141" t="s">
        <v>5884</v>
      </c>
      <c r="AP1141" t="s">
        <v>4257</v>
      </c>
      <c r="AT1141" t="s">
        <v>5499</v>
      </c>
      <c r="BA1141" t="str" cm="1">
        <f t="array" ref="BA1141">IFERROR(INDEX(B$4:B$296,SMALL(IF(EXACT(RIGHT($B$4:$B$296,6),"- CLIA"),ROW(B$4:B$296)-ROW(B$4)+1),ROW(1140:1140))),"")</f>
        <v/>
      </c>
    </row>
    <row r="1142" spans="41:53" x14ac:dyDescent="0.35">
      <c r="AO1142" t="s">
        <v>5886</v>
      </c>
      <c r="AP1142" t="s">
        <v>4558</v>
      </c>
      <c r="AT1142" t="s">
        <v>5504</v>
      </c>
      <c r="BA1142" t="str" cm="1">
        <f t="array" ref="BA1142">IFERROR(INDEX(B$4:B$296,SMALL(IF(EXACT(RIGHT($B$4:$B$296,6),"- CLIA"),ROW(B$4:B$296)-ROW(B$4)+1),ROW(1141:1141))),"")</f>
        <v/>
      </c>
    </row>
    <row r="1143" spans="41:53" x14ac:dyDescent="0.35">
      <c r="AO1143" t="s">
        <v>5888</v>
      </c>
      <c r="AP1143" t="s">
        <v>4568</v>
      </c>
      <c r="AT1143" t="s">
        <v>5917</v>
      </c>
      <c r="BA1143" t="str" cm="1">
        <f t="array" ref="BA1143">IFERROR(INDEX(B$4:B$296,SMALL(IF(EXACT(RIGHT($B$4:$B$296,6),"- CLIA"),ROW(B$4:B$296)-ROW(B$4)+1),ROW(1142:1142))),"")</f>
        <v/>
      </c>
    </row>
    <row r="1144" spans="41:53" x14ac:dyDescent="0.35">
      <c r="AO1144" t="s">
        <v>5891</v>
      </c>
      <c r="AP1144" t="s">
        <v>4563</v>
      </c>
      <c r="AT1144" t="s">
        <v>5509</v>
      </c>
      <c r="BA1144" t="str" cm="1">
        <f t="array" ref="BA1144">IFERROR(INDEX(B$4:B$296,SMALL(IF(EXACT(RIGHT($B$4:$B$296,6),"- CLIA"),ROW(B$4:B$296)-ROW(B$4)+1),ROW(1143:1143))),"")</f>
        <v/>
      </c>
    </row>
    <row r="1145" spans="41:53" x14ac:dyDescent="0.35">
      <c r="AO1145" t="s">
        <v>5894</v>
      </c>
      <c r="AP1145" t="s">
        <v>4586</v>
      </c>
      <c r="AT1145" t="s">
        <v>5920</v>
      </c>
      <c r="BA1145" t="str" cm="1">
        <f t="array" ref="BA1145">IFERROR(INDEX(B$4:B$296,SMALL(IF(EXACT(RIGHT($B$4:$B$296,6),"- CLIA"),ROW(B$4:B$296)-ROW(B$4)+1),ROW(1144:1144))),"")</f>
        <v/>
      </c>
    </row>
    <row r="1146" spans="41:53" x14ac:dyDescent="0.35">
      <c r="AO1146" t="s">
        <v>5896</v>
      </c>
      <c r="AP1146" t="s">
        <v>3156</v>
      </c>
      <c r="AT1146" t="s">
        <v>5514</v>
      </c>
      <c r="BA1146" t="str" cm="1">
        <f t="array" ref="BA1146">IFERROR(INDEX(B$4:B$296,SMALL(IF(EXACT(RIGHT($B$4:$B$296,6),"- CLIA"),ROW(B$4:B$296)-ROW(B$4)+1),ROW(1145:1145))),"")</f>
        <v/>
      </c>
    </row>
    <row r="1147" spans="41:53" x14ac:dyDescent="0.35">
      <c r="AO1147" t="s">
        <v>5898</v>
      </c>
      <c r="AP1147" t="s">
        <v>3170</v>
      </c>
      <c r="AT1147" t="s">
        <v>5519</v>
      </c>
      <c r="BA1147" t="str" cm="1">
        <f t="array" ref="BA1147">IFERROR(INDEX(B$4:B$296,SMALL(IF(EXACT(RIGHT($B$4:$B$296,6),"- CLIA"),ROW(B$4:B$296)-ROW(B$4)+1),ROW(1146:1146))),"")</f>
        <v/>
      </c>
    </row>
    <row r="1148" spans="41:53" x14ac:dyDescent="0.35">
      <c r="AO1148" t="s">
        <v>5901</v>
      </c>
      <c r="AP1148" t="s">
        <v>2462</v>
      </c>
      <c r="AT1148" t="s">
        <v>5524</v>
      </c>
      <c r="BA1148" t="str" cm="1">
        <f t="array" ref="BA1148">IFERROR(INDEX(B$4:B$296,SMALL(IF(EXACT(RIGHT($B$4:$B$296,6),"- CLIA"),ROW(B$4:B$296)-ROW(B$4)+1),ROW(1147:1147))),"")</f>
        <v/>
      </c>
    </row>
    <row r="1149" spans="41:53" x14ac:dyDescent="0.35">
      <c r="AO1149" t="s">
        <v>5904</v>
      </c>
      <c r="AP1149" t="s">
        <v>2513</v>
      </c>
      <c r="AT1149" t="s">
        <v>5923</v>
      </c>
      <c r="BA1149" t="str" cm="1">
        <f t="array" ref="BA1149">IFERROR(INDEX(B$4:B$296,SMALL(IF(EXACT(RIGHT($B$4:$B$296,6),"- CLIA"),ROW(B$4:B$296)-ROW(B$4)+1),ROW(1148:1148))),"")</f>
        <v/>
      </c>
    </row>
    <row r="1150" spans="41:53" x14ac:dyDescent="0.35">
      <c r="AO1150" t="s">
        <v>5906</v>
      </c>
      <c r="AP1150" t="s">
        <v>2496</v>
      </c>
      <c r="AT1150" t="s">
        <v>666</v>
      </c>
      <c r="BA1150" t="str" cm="1">
        <f t="array" ref="BA1150">IFERROR(INDEX(B$4:B$296,SMALL(IF(EXACT(RIGHT($B$4:$B$296,6),"- CLIA"),ROW(B$4:B$296)-ROW(B$4)+1),ROW(1149:1149))),"")</f>
        <v/>
      </c>
    </row>
    <row r="1151" spans="41:53" x14ac:dyDescent="0.35">
      <c r="AO1151" t="s">
        <v>5908</v>
      </c>
      <c r="AP1151" t="s">
        <v>3808</v>
      </c>
      <c r="AT1151" t="s">
        <v>5652</v>
      </c>
      <c r="BA1151" t="str" cm="1">
        <f t="array" ref="BA1151">IFERROR(INDEX(B$4:B$296,SMALL(IF(EXACT(RIGHT($B$4:$B$296,6),"- CLIA"),ROW(B$4:B$296)-ROW(B$4)+1),ROW(1150:1150))),"")</f>
        <v/>
      </c>
    </row>
    <row r="1152" spans="41:53" x14ac:dyDescent="0.35">
      <c r="AO1152" t="s">
        <v>5910</v>
      </c>
      <c r="AP1152" t="s">
        <v>3817</v>
      </c>
      <c r="AT1152" t="s">
        <v>5660</v>
      </c>
      <c r="BA1152" t="str" cm="1">
        <f t="array" ref="BA1152">IFERROR(INDEX(B$4:B$296,SMALL(IF(EXACT(RIGHT($B$4:$B$296,6),"- CLIA"),ROW(B$4:B$296)-ROW(B$4)+1),ROW(1151:1151))),"")</f>
        <v/>
      </c>
    </row>
    <row r="1153" spans="41:53" x14ac:dyDescent="0.35">
      <c r="AO1153" t="s">
        <v>5912</v>
      </c>
      <c r="AP1153" t="s">
        <v>4309</v>
      </c>
      <c r="AT1153" t="s">
        <v>2483</v>
      </c>
      <c r="BA1153" t="str" cm="1">
        <f t="array" ref="BA1153">IFERROR(INDEX(B$4:B$296,SMALL(IF(EXACT(RIGHT($B$4:$B$296,6),"- CLIA"),ROW(B$4:B$296)-ROW(B$4)+1),ROW(1152:1152))),"")</f>
        <v/>
      </c>
    </row>
    <row r="1154" spans="41:53" x14ac:dyDescent="0.35">
      <c r="AO1154" t="s">
        <v>5914</v>
      </c>
      <c r="AP1154" t="s">
        <v>4676</v>
      </c>
      <c r="AT1154" t="s">
        <v>2500</v>
      </c>
      <c r="BA1154" t="str" cm="1">
        <f t="array" ref="BA1154">IFERROR(INDEX(B$4:B$296,SMALL(IF(EXACT(RIGHT($B$4:$B$296,6),"- CLIA"),ROW(B$4:B$296)-ROW(B$4)+1),ROW(1153:1153))),"")</f>
        <v/>
      </c>
    </row>
    <row r="1155" spans="41:53" x14ac:dyDescent="0.35">
      <c r="AO1155" t="s">
        <v>5916</v>
      </c>
      <c r="AP1155" t="s">
        <v>3886</v>
      </c>
      <c r="AT1155" t="s">
        <v>2517</v>
      </c>
      <c r="BA1155" t="str" cm="1">
        <f t="array" ref="BA1155">IFERROR(INDEX(B$4:B$296,SMALL(IF(EXACT(RIGHT($B$4:$B$296,6),"- CLIA"),ROW(B$4:B$296)-ROW(B$4)+1),ROW(1154:1154))),"")</f>
        <v/>
      </c>
    </row>
    <row r="1156" spans="41:53" x14ac:dyDescent="0.35">
      <c r="AO1156" t="s">
        <v>5919</v>
      </c>
      <c r="AP1156" t="s">
        <v>4686</v>
      </c>
      <c r="AT1156" t="s">
        <v>2533</v>
      </c>
      <c r="BA1156" t="str" cm="1">
        <f t="array" ref="BA1156">IFERROR(INDEX(B$4:B$296,SMALL(IF(EXACT(RIGHT($B$4:$B$296,6),"- CLIA"),ROW(B$4:B$296)-ROW(B$4)+1),ROW(1155:1155))),"")</f>
        <v/>
      </c>
    </row>
    <row r="1157" spans="41:53" x14ac:dyDescent="0.35">
      <c r="AO1157" t="s">
        <v>5922</v>
      </c>
      <c r="AP1157" t="s">
        <v>4751</v>
      </c>
      <c r="AT1157" t="s">
        <v>2550</v>
      </c>
      <c r="BA1157" t="str" cm="1">
        <f t="array" ref="BA1157">IFERROR(INDEX(B$4:B$296,SMALL(IF(EXACT(RIGHT($B$4:$B$296,6),"- CLIA"),ROW(B$4:B$296)-ROW(B$4)+1),ROW(1156:1156))),"")</f>
        <v/>
      </c>
    </row>
    <row r="1158" spans="41:53" x14ac:dyDescent="0.35">
      <c r="AO1158" t="s">
        <v>5925</v>
      </c>
      <c r="AP1158" t="s">
        <v>4696</v>
      </c>
      <c r="AT1158" t="s">
        <v>5672</v>
      </c>
      <c r="BA1158" t="str" cm="1">
        <f t="array" ref="BA1158">IFERROR(INDEX(B$4:B$296,SMALL(IF(EXACT(RIGHT($B$4:$B$296,6),"- CLIA"),ROW(B$4:B$296)-ROW(B$4)+1),ROW(1157:1157))),"")</f>
        <v/>
      </c>
    </row>
    <row r="1159" spans="41:53" x14ac:dyDescent="0.35">
      <c r="AO1159" t="s">
        <v>5927</v>
      </c>
      <c r="AP1159" t="s">
        <v>4701</v>
      </c>
      <c r="AT1159" t="s">
        <v>5648</v>
      </c>
      <c r="BA1159" t="str" cm="1">
        <f t="array" ref="BA1159">IFERROR(INDEX(B$4:B$296,SMALL(IF(EXACT(RIGHT($B$4:$B$296,6),"- CLIA"),ROW(B$4:B$296)-ROW(B$4)+1),ROW(1158:1158))),"")</f>
        <v/>
      </c>
    </row>
    <row r="1160" spans="41:53" x14ac:dyDescent="0.35">
      <c r="AO1160" t="s">
        <v>5929</v>
      </c>
      <c r="AP1160" t="s">
        <v>4706</v>
      </c>
      <c r="AT1160" t="s">
        <v>5664</v>
      </c>
      <c r="BA1160" t="str" cm="1">
        <f t="array" ref="BA1160">IFERROR(INDEX(B$4:B$296,SMALL(IF(EXACT(RIGHT($B$4:$B$296,6),"- CLIA"),ROW(B$4:B$296)-ROW(B$4)+1),ROW(1159:1159))),"")</f>
        <v/>
      </c>
    </row>
    <row r="1161" spans="41:53" x14ac:dyDescent="0.35">
      <c r="AO1161" t="s">
        <v>5931</v>
      </c>
      <c r="AP1161" t="s">
        <v>4726</v>
      </c>
      <c r="AT1161" t="s">
        <v>5676</v>
      </c>
      <c r="BA1161" t="str" cm="1">
        <f t="array" ref="BA1161">IFERROR(INDEX(B$4:B$296,SMALL(IF(EXACT(RIGHT($B$4:$B$296,6),"- CLIA"),ROW(B$4:B$296)-ROW(B$4)+1),ROW(1160:1160))),"")</f>
        <v/>
      </c>
    </row>
    <row r="1162" spans="41:53" x14ac:dyDescent="0.35">
      <c r="AO1162" t="s">
        <v>5933</v>
      </c>
      <c r="AP1162" t="s">
        <v>4716</v>
      </c>
      <c r="AT1162" t="s">
        <v>5668</v>
      </c>
      <c r="BA1162" t="str" cm="1">
        <f t="array" ref="BA1162">IFERROR(INDEX(B$4:B$296,SMALL(IF(EXACT(RIGHT($B$4:$B$296,6),"- CLIA"),ROW(B$4:B$296)-ROW(B$4)+1),ROW(1161:1161))),"")</f>
        <v/>
      </c>
    </row>
    <row r="1163" spans="41:53" x14ac:dyDescent="0.35">
      <c r="AO1163" t="s">
        <v>5935</v>
      </c>
      <c r="AP1163" t="s">
        <v>4711</v>
      </c>
      <c r="AT1163" t="s">
        <v>5680</v>
      </c>
      <c r="BA1163" t="str" cm="1">
        <f t="array" ref="BA1163">IFERROR(INDEX(B$4:B$296,SMALL(IF(EXACT(RIGHT($B$4:$B$296,6),"- CLIA"),ROW(B$4:B$296)-ROW(B$4)+1),ROW(1162:1162))),"")</f>
        <v/>
      </c>
    </row>
    <row r="1164" spans="41:53" x14ac:dyDescent="0.35">
      <c r="AO1164" t="s">
        <v>5937</v>
      </c>
      <c r="AP1164" t="s">
        <v>4721</v>
      </c>
      <c r="AT1164" t="s">
        <v>5656</v>
      </c>
      <c r="BA1164" t="str" cm="1">
        <f t="array" ref="BA1164">IFERROR(INDEX(B$4:B$296,SMALL(IF(EXACT(RIGHT($B$4:$B$296,6),"- CLIA"),ROW(B$4:B$296)-ROW(B$4)+1),ROW(1163:1163))),"")</f>
        <v/>
      </c>
    </row>
    <row r="1165" spans="41:53" x14ac:dyDescent="0.35">
      <c r="AO1165" t="s">
        <v>5939</v>
      </c>
      <c r="AP1165" t="s">
        <v>4736</v>
      </c>
      <c r="AT1165" t="s">
        <v>5533</v>
      </c>
      <c r="BA1165" t="str" cm="1">
        <f t="array" ref="BA1165">IFERROR(INDEX(B$4:B$296,SMALL(IF(EXACT(RIGHT($B$4:$B$296,6),"- CLIA"),ROW(B$4:B$296)-ROW(B$4)+1),ROW(1164:1164))),"")</f>
        <v/>
      </c>
    </row>
    <row r="1166" spans="41:53" x14ac:dyDescent="0.35">
      <c r="AO1166" t="s">
        <v>5941</v>
      </c>
      <c r="AP1166" t="s">
        <v>4746</v>
      </c>
      <c r="AT1166" t="s">
        <v>5538</v>
      </c>
      <c r="BA1166" t="str" cm="1">
        <f t="array" ref="BA1166">IFERROR(INDEX(B$4:B$296,SMALL(IF(EXACT(RIGHT($B$4:$B$296,6),"- CLIA"),ROW(B$4:B$296)-ROW(B$4)+1),ROW(1165:1165))),"")</f>
        <v/>
      </c>
    </row>
    <row r="1167" spans="41:53" x14ac:dyDescent="0.35">
      <c r="AO1167" t="s">
        <v>5942</v>
      </c>
      <c r="AP1167" t="s">
        <v>4731</v>
      </c>
      <c r="AT1167" t="s">
        <v>5543</v>
      </c>
      <c r="BA1167" t="str" cm="1">
        <f t="array" ref="BA1167">IFERROR(INDEX(B$4:B$296,SMALL(IF(EXACT(RIGHT($B$4:$B$296,6),"- CLIA"),ROW(B$4:B$296)-ROW(B$4)+1),ROW(1166:1166))),"")</f>
        <v/>
      </c>
    </row>
    <row r="1168" spans="41:53" x14ac:dyDescent="0.35">
      <c r="AO1168" t="s">
        <v>5944</v>
      </c>
      <c r="AP1168" t="s">
        <v>4756</v>
      </c>
      <c r="AT1168" t="s">
        <v>5548</v>
      </c>
      <c r="BA1168" t="str" cm="1">
        <f t="array" ref="BA1168">IFERROR(INDEX(B$4:B$296,SMALL(IF(EXACT(RIGHT($B$4:$B$296,6),"- CLIA"),ROW(B$4:B$296)-ROW(B$4)+1),ROW(1167:1167))),"")</f>
        <v/>
      </c>
    </row>
    <row r="1169" spans="41:53" x14ac:dyDescent="0.35">
      <c r="AO1169" t="s">
        <v>5946</v>
      </c>
      <c r="AP1169" t="s">
        <v>4741</v>
      </c>
      <c r="AT1169" t="s">
        <v>5553</v>
      </c>
      <c r="BA1169" t="str" cm="1">
        <f t="array" ref="BA1169">IFERROR(INDEX(B$4:B$296,SMALL(IF(EXACT(RIGHT($B$4:$B$296,6),"- CLIA"),ROW(B$4:B$296)-ROW(B$4)+1),ROW(1168:1168))),"")</f>
        <v/>
      </c>
    </row>
    <row r="1170" spans="41:53" x14ac:dyDescent="0.35">
      <c r="AO1170" t="s">
        <v>6281</v>
      </c>
      <c r="AP1170" t="s">
        <v>4761</v>
      </c>
      <c r="AT1170" t="s">
        <v>5557</v>
      </c>
      <c r="BA1170" t="str" cm="1">
        <f t="array" ref="BA1170">IFERROR(INDEX(B$4:B$296,SMALL(IF(EXACT(RIGHT($B$4:$B$296,6),"- CLIA"),ROW(B$4:B$296)-ROW(B$4)+1),ROW(1169:1169))),"")</f>
        <v/>
      </c>
    </row>
    <row r="1171" spans="41:53" x14ac:dyDescent="0.35">
      <c r="AO1171" t="s">
        <v>5950</v>
      </c>
      <c r="AP1171" t="s">
        <v>4691</v>
      </c>
      <c r="AT1171" t="s">
        <v>5955</v>
      </c>
      <c r="BA1171" t="str" cm="1">
        <f t="array" ref="BA1171">IFERROR(INDEX(B$4:B$296,SMALL(IF(EXACT(RIGHT($B$4:$B$296,6),"- CLIA"),ROW(B$4:B$296)-ROW(B$4)+1),ROW(1170:1170))),"")</f>
        <v/>
      </c>
    </row>
    <row r="1172" spans="41:53" x14ac:dyDescent="0.35">
      <c r="AO1172" t="s">
        <v>5952</v>
      </c>
      <c r="AP1172" t="s">
        <v>4766</v>
      </c>
      <c r="AT1172" t="s">
        <v>5958</v>
      </c>
      <c r="BA1172" t="str" cm="1">
        <f t="array" ref="BA1172">IFERROR(INDEX(B$4:B$296,SMALL(IF(EXACT(RIGHT($B$4:$B$296,6),"- CLIA"),ROW(B$4:B$296)-ROW(B$4)+1),ROW(1171:1171))),"")</f>
        <v/>
      </c>
    </row>
    <row r="1173" spans="41:53" x14ac:dyDescent="0.35">
      <c r="AO1173" t="s">
        <v>5954</v>
      </c>
      <c r="AP1173" t="s">
        <v>4681</v>
      </c>
      <c r="AT1173" t="s">
        <v>5961</v>
      </c>
      <c r="BA1173" t="str" cm="1">
        <f t="array" ref="BA1173">IFERROR(INDEX(B$4:B$296,SMALL(IF(EXACT(RIGHT($B$4:$B$296,6),"- CLIA"),ROW(B$4:B$296)-ROW(B$4)+1),ROW(1172:1172))),"")</f>
        <v/>
      </c>
    </row>
    <row r="1174" spans="41:53" x14ac:dyDescent="0.35">
      <c r="AO1174" t="s">
        <v>5957</v>
      </c>
      <c r="AP1174" t="s">
        <v>3609</v>
      </c>
      <c r="AT1174" t="s">
        <v>5964</v>
      </c>
      <c r="BA1174" t="str" cm="1">
        <f t="array" ref="BA1174">IFERROR(INDEX(B$4:B$296,SMALL(IF(EXACT(RIGHT($B$4:$B$296,6),"- CLIA"),ROW(B$4:B$296)-ROW(B$4)+1),ROW(1173:1173))),"")</f>
        <v/>
      </c>
    </row>
    <row r="1175" spans="41:53" x14ac:dyDescent="0.35">
      <c r="AO1175" t="s">
        <v>5960</v>
      </c>
      <c r="AP1175" t="s">
        <v>3589</v>
      </c>
      <c r="BA1175" t="str" cm="1">
        <f t="array" ref="BA1175">IFERROR(INDEX(B$4:B$296,SMALL(IF(EXACT(RIGHT($B$4:$B$296,6),"- CLIA"),ROW(B$4:B$296)-ROW(B$4)+1),ROW(1174:1174))),"")</f>
        <v/>
      </c>
    </row>
    <row r="1176" spans="41:53" x14ac:dyDescent="0.35">
      <c r="AO1176" t="s">
        <v>5963</v>
      </c>
      <c r="AP1176" t="s">
        <v>3895</v>
      </c>
      <c r="BA1176" t="str" cm="1">
        <f t="array" ref="BA1176">IFERROR(INDEX(B$4:B$296,SMALL(IF(EXACT(RIGHT($B$4:$B$296,6),"- CLIA"),ROW(B$4:B$296)-ROW(B$4)+1),ROW(1175:1175))),"")</f>
        <v/>
      </c>
    </row>
  </sheetData>
  <sheetProtection algorithmName="SHA-256" hashValue="nqDS2xDjjG/2GTALRkx6Et67b4H2ASZjDypBEhMiKek=" saltValue="IlBxVTTXWZl3bJNyXwOCDQ==" spinCount="100000" sheet="1" objects="1" scenarios="1"/>
  <autoFilter ref="A1:AU1107" xr:uid="{00000000-0009-0000-0000-000005000000}"/>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1CA14C-3197-4F13-86FF-D0E4A9A168C2}">
  <sheetPr codeName="Sheet6"/>
  <dimension ref="A1:L41"/>
  <sheetViews>
    <sheetView topLeftCell="H1" workbookViewId="0">
      <selection activeCell="N1" sqref="N1"/>
    </sheetView>
  </sheetViews>
  <sheetFormatPr defaultRowHeight="14.5" x14ac:dyDescent="0.35"/>
  <cols>
    <col min="1" max="1" width="28.453125" bestFit="1" customWidth="1"/>
    <col min="2" max="2" width="16.7265625" customWidth="1"/>
    <col min="3" max="3" width="28.7265625" bestFit="1" customWidth="1"/>
    <col min="6" max="6" width="28.453125" bestFit="1" customWidth="1"/>
    <col min="7" max="7" width="12.1796875" bestFit="1" customWidth="1"/>
    <col min="8" max="8" width="37.54296875" bestFit="1" customWidth="1"/>
    <col min="9" max="9" width="11.1796875" bestFit="1" customWidth="1"/>
    <col min="10" max="10" width="55.453125" bestFit="1" customWidth="1"/>
    <col min="11" max="11" width="12.1796875" bestFit="1" customWidth="1"/>
    <col min="12" max="12" width="37.54296875" bestFit="1" customWidth="1"/>
  </cols>
  <sheetData>
    <row r="1" spans="1:12" ht="15" thickBot="1" x14ac:dyDescent="0.4">
      <c r="A1" s="149" t="s">
        <v>6282</v>
      </c>
      <c r="B1" s="150" t="s">
        <v>6283</v>
      </c>
      <c r="C1" s="151" t="s">
        <v>6284</v>
      </c>
      <c r="F1" s="153" t="s">
        <v>6285</v>
      </c>
      <c r="G1" s="153" t="s">
        <v>6286</v>
      </c>
      <c r="H1" s="153" t="s">
        <v>6284</v>
      </c>
      <c r="J1" s="167" t="s">
        <v>6285</v>
      </c>
      <c r="K1" s="168" t="s">
        <v>6287</v>
      </c>
      <c r="L1" s="169" t="s">
        <v>6288</v>
      </c>
    </row>
    <row r="2" spans="1:12" x14ac:dyDescent="0.35">
      <c r="A2" s="140" t="s">
        <v>517</v>
      </c>
      <c r="B2" s="141" t="s">
        <v>591</v>
      </c>
      <c r="C2" s="142" t="s">
        <v>6289</v>
      </c>
      <c r="F2" s="154" t="s">
        <v>517</v>
      </c>
      <c r="G2" s="154" t="s">
        <v>591</v>
      </c>
      <c r="H2" s="154" t="s">
        <v>6290</v>
      </c>
      <c r="J2" s="164" t="s">
        <v>517</v>
      </c>
      <c r="K2" s="165" t="s">
        <v>591</v>
      </c>
      <c r="L2" s="166" t="s">
        <v>6291</v>
      </c>
    </row>
    <row r="3" spans="1:12" x14ac:dyDescent="0.35">
      <c r="A3" s="143" t="s">
        <v>6292</v>
      </c>
      <c r="B3" s="139" t="s">
        <v>592</v>
      </c>
      <c r="C3" s="144" t="s">
        <v>6293</v>
      </c>
      <c r="F3" s="154" t="s">
        <v>22</v>
      </c>
      <c r="G3" s="154" t="s">
        <v>592</v>
      </c>
      <c r="H3" s="154" t="s">
        <v>6293</v>
      </c>
      <c r="J3" s="159" t="s">
        <v>22</v>
      </c>
      <c r="K3" s="158" t="s">
        <v>592</v>
      </c>
      <c r="L3" s="160" t="s">
        <v>6293</v>
      </c>
    </row>
    <row r="4" spans="1:12" x14ac:dyDescent="0.35">
      <c r="A4" s="143" t="s">
        <v>518</v>
      </c>
      <c r="B4" s="139" t="s">
        <v>593</v>
      </c>
      <c r="C4" s="144" t="s">
        <v>569</v>
      </c>
      <c r="F4" s="154" t="s">
        <v>23</v>
      </c>
      <c r="G4" s="154" t="s">
        <v>593</v>
      </c>
      <c r="H4" s="154" t="s">
        <v>569</v>
      </c>
      <c r="J4" s="159" t="s">
        <v>23</v>
      </c>
      <c r="K4" s="158" t="s">
        <v>593</v>
      </c>
      <c r="L4" s="160" t="s">
        <v>569</v>
      </c>
    </row>
    <row r="5" spans="1:12" x14ac:dyDescent="0.35">
      <c r="A5" s="143" t="s">
        <v>48</v>
      </c>
      <c r="B5" s="139" t="s">
        <v>599</v>
      </c>
      <c r="C5" s="144" t="s">
        <v>574</v>
      </c>
      <c r="F5" s="154" t="s">
        <v>398</v>
      </c>
      <c r="G5" s="154" t="s">
        <v>6294</v>
      </c>
      <c r="H5" s="154" t="s">
        <v>6295</v>
      </c>
      <c r="J5" s="159" t="s">
        <v>31</v>
      </c>
      <c r="K5" s="158" t="s">
        <v>598</v>
      </c>
      <c r="L5" s="160" t="s">
        <v>6296</v>
      </c>
    </row>
    <row r="6" spans="1:12" x14ac:dyDescent="0.35">
      <c r="A6" s="143" t="s">
        <v>6297</v>
      </c>
      <c r="B6" s="139" t="s">
        <v>600</v>
      </c>
      <c r="C6" s="144" t="s">
        <v>6298</v>
      </c>
      <c r="F6" s="154" t="s">
        <v>399</v>
      </c>
      <c r="G6" s="154" t="s">
        <v>6299</v>
      </c>
      <c r="H6" s="154" t="s">
        <v>6300</v>
      </c>
      <c r="J6" s="159" t="s">
        <v>34</v>
      </c>
      <c r="K6" s="158" t="s">
        <v>594</v>
      </c>
      <c r="L6" s="160" t="s">
        <v>570</v>
      </c>
    </row>
    <row r="7" spans="1:12" ht="20.25" customHeight="1" x14ac:dyDescent="0.35">
      <c r="A7" s="145" t="s">
        <v>51</v>
      </c>
      <c r="B7" s="139" t="s">
        <v>602</v>
      </c>
      <c r="C7" s="144" t="s">
        <v>6301</v>
      </c>
      <c r="F7" s="154" t="s">
        <v>401</v>
      </c>
      <c r="G7" s="154" t="s">
        <v>615</v>
      </c>
      <c r="H7" s="154" t="s">
        <v>6302</v>
      </c>
      <c r="J7" s="159" t="s">
        <v>35</v>
      </c>
      <c r="K7" s="158" t="s">
        <v>595</v>
      </c>
      <c r="L7" s="160" t="s">
        <v>6303</v>
      </c>
    </row>
    <row r="8" spans="1:12" x14ac:dyDescent="0.35">
      <c r="A8" s="143" t="s">
        <v>52</v>
      </c>
      <c r="B8" s="139" t="s">
        <v>603</v>
      </c>
      <c r="C8" s="144" t="s">
        <v>6304</v>
      </c>
      <c r="F8" s="154" t="s">
        <v>402</v>
      </c>
      <c r="G8" s="154" t="s">
        <v>595</v>
      </c>
      <c r="H8" s="154" t="s">
        <v>6305</v>
      </c>
      <c r="J8" s="159" t="s">
        <v>36</v>
      </c>
      <c r="K8" s="158" t="s">
        <v>6306</v>
      </c>
      <c r="L8" s="160" t="s">
        <v>6307</v>
      </c>
    </row>
    <row r="9" spans="1:12" x14ac:dyDescent="0.35">
      <c r="A9" s="143" t="s">
        <v>53</v>
      </c>
      <c r="B9" s="139" t="s">
        <v>604</v>
      </c>
      <c r="C9" s="144" t="s">
        <v>6308</v>
      </c>
      <c r="F9" s="154" t="s">
        <v>34</v>
      </c>
      <c r="G9" s="154" t="s">
        <v>594</v>
      </c>
      <c r="H9" s="154" t="s">
        <v>570</v>
      </c>
      <c r="J9" s="159" t="s">
        <v>37</v>
      </c>
      <c r="K9" s="158" t="s">
        <v>596</v>
      </c>
      <c r="L9" s="160" t="s">
        <v>6309</v>
      </c>
    </row>
    <row r="10" spans="1:12" x14ac:dyDescent="0.35">
      <c r="A10" s="143" t="s">
        <v>54</v>
      </c>
      <c r="B10" s="139" t="s">
        <v>606</v>
      </c>
      <c r="C10" s="144" t="s">
        <v>581</v>
      </c>
      <c r="F10" s="154" t="s">
        <v>37</v>
      </c>
      <c r="G10" s="154" t="s">
        <v>596</v>
      </c>
      <c r="H10" s="154" t="s">
        <v>6309</v>
      </c>
      <c r="J10" s="159" t="s">
        <v>39</v>
      </c>
      <c r="K10" s="158" t="s">
        <v>611</v>
      </c>
      <c r="L10" s="160" t="s">
        <v>6310</v>
      </c>
    </row>
    <row r="11" spans="1:12" x14ac:dyDescent="0.35">
      <c r="A11" s="143" t="s">
        <v>6311</v>
      </c>
      <c r="B11" s="139" t="s">
        <v>605</v>
      </c>
      <c r="C11" s="144" t="s">
        <v>6312</v>
      </c>
      <c r="F11" s="154" t="s">
        <v>39</v>
      </c>
      <c r="G11" s="154" t="s">
        <v>611</v>
      </c>
      <c r="H11" s="154" t="s">
        <v>6310</v>
      </c>
      <c r="J11" s="159" t="s">
        <v>48</v>
      </c>
      <c r="K11" s="158" t="s">
        <v>599</v>
      </c>
      <c r="L11" s="160" t="s">
        <v>574</v>
      </c>
    </row>
    <row r="12" spans="1:12" x14ac:dyDescent="0.35">
      <c r="A12" s="143" t="s">
        <v>537</v>
      </c>
      <c r="B12" s="139" t="s">
        <v>607</v>
      </c>
      <c r="C12" s="144" t="s">
        <v>582</v>
      </c>
      <c r="F12" s="154" t="s">
        <v>48</v>
      </c>
      <c r="G12" s="154" t="s">
        <v>599</v>
      </c>
      <c r="H12" s="154" t="s">
        <v>574</v>
      </c>
      <c r="J12" s="159" t="s">
        <v>6313</v>
      </c>
      <c r="K12" s="158" t="s">
        <v>600</v>
      </c>
      <c r="L12" s="160" t="s">
        <v>6314</v>
      </c>
    </row>
    <row r="13" spans="1:12" x14ac:dyDescent="0.35">
      <c r="A13" s="143" t="s">
        <v>552</v>
      </c>
      <c r="B13" s="139" t="s">
        <v>622</v>
      </c>
      <c r="C13" s="144" t="s">
        <v>6315</v>
      </c>
      <c r="F13" s="154" t="s">
        <v>6297</v>
      </c>
      <c r="G13" s="154" t="s">
        <v>600</v>
      </c>
      <c r="H13" s="154" t="s">
        <v>6314</v>
      </c>
      <c r="J13" s="159" t="s">
        <v>50</v>
      </c>
      <c r="K13" s="158" t="s">
        <v>601</v>
      </c>
      <c r="L13" s="160" t="s">
        <v>6316</v>
      </c>
    </row>
    <row r="14" spans="1:12" x14ac:dyDescent="0.35">
      <c r="A14" s="143" t="s">
        <v>553</v>
      </c>
      <c r="B14" s="139" t="s">
        <v>623</v>
      </c>
      <c r="C14" s="144" t="s">
        <v>6317</v>
      </c>
      <c r="F14" s="154" t="s">
        <v>50</v>
      </c>
      <c r="G14" s="154" t="s">
        <v>601</v>
      </c>
      <c r="H14" s="154" t="s">
        <v>6316</v>
      </c>
      <c r="J14" s="159" t="s">
        <v>51</v>
      </c>
      <c r="K14" s="158" t="s">
        <v>602</v>
      </c>
      <c r="L14" s="160" t="s">
        <v>6301</v>
      </c>
    </row>
    <row r="15" spans="1:12" x14ac:dyDescent="0.35">
      <c r="A15" s="143" t="s">
        <v>554</v>
      </c>
      <c r="B15" s="139" t="s">
        <v>624</v>
      </c>
      <c r="C15" s="144" t="s">
        <v>6318</v>
      </c>
      <c r="F15" s="154" t="s">
        <v>51</v>
      </c>
      <c r="G15" s="154" t="s">
        <v>602</v>
      </c>
      <c r="H15" s="154" t="s">
        <v>6301</v>
      </c>
      <c r="J15" s="159" t="s">
        <v>52</v>
      </c>
      <c r="K15" s="158" t="s">
        <v>603</v>
      </c>
      <c r="L15" s="160" t="s">
        <v>6304</v>
      </c>
    </row>
    <row r="16" spans="1:12" x14ac:dyDescent="0.35">
      <c r="A16" s="143" t="s">
        <v>6319</v>
      </c>
      <c r="B16" s="139" t="s">
        <v>619</v>
      </c>
      <c r="C16" s="144" t="s">
        <v>6320</v>
      </c>
      <c r="F16" s="154" t="s">
        <v>52</v>
      </c>
      <c r="G16" s="154" t="s">
        <v>603</v>
      </c>
      <c r="H16" s="154" t="s">
        <v>6304</v>
      </c>
      <c r="J16" s="159" t="s">
        <v>53</v>
      </c>
      <c r="K16" s="158" t="s">
        <v>604</v>
      </c>
      <c r="L16" s="160" t="s">
        <v>6321</v>
      </c>
    </row>
    <row r="17" spans="1:12" x14ac:dyDescent="0.35">
      <c r="A17" s="143" t="s">
        <v>6322</v>
      </c>
      <c r="B17" s="139" t="s">
        <v>620</v>
      </c>
      <c r="C17" s="144" t="s">
        <v>6323</v>
      </c>
      <c r="F17" s="154" t="s">
        <v>53</v>
      </c>
      <c r="G17" s="154" t="s">
        <v>604</v>
      </c>
      <c r="H17" s="154" t="s">
        <v>6321</v>
      </c>
      <c r="J17" s="159" t="s">
        <v>54</v>
      </c>
      <c r="K17" s="158" t="s">
        <v>606</v>
      </c>
      <c r="L17" s="160" t="s">
        <v>581</v>
      </c>
    </row>
    <row r="18" spans="1:12" x14ac:dyDescent="0.35">
      <c r="A18" s="143" t="s">
        <v>170</v>
      </c>
      <c r="B18" s="139" t="s">
        <v>621</v>
      </c>
      <c r="C18" s="144" t="s">
        <v>6324</v>
      </c>
      <c r="F18" s="154" t="s">
        <v>54</v>
      </c>
      <c r="G18" s="154" t="s">
        <v>606</v>
      </c>
      <c r="H18" s="154" t="s">
        <v>581</v>
      </c>
      <c r="J18" s="159" t="s">
        <v>55</v>
      </c>
      <c r="K18" s="158" t="s">
        <v>605</v>
      </c>
      <c r="L18" s="160" t="s">
        <v>6312</v>
      </c>
    </row>
    <row r="19" spans="1:12" x14ac:dyDescent="0.35">
      <c r="A19" s="143" t="s">
        <v>561</v>
      </c>
      <c r="B19" s="139" t="s">
        <v>6325</v>
      </c>
      <c r="C19" s="144" t="s">
        <v>6326</v>
      </c>
      <c r="F19" s="154" t="s">
        <v>6311</v>
      </c>
      <c r="G19" s="154" t="s">
        <v>605</v>
      </c>
      <c r="H19" s="154" t="s">
        <v>6312</v>
      </c>
      <c r="J19" s="159" t="s">
        <v>56</v>
      </c>
      <c r="K19" s="158" t="s">
        <v>607</v>
      </c>
      <c r="L19" s="160" t="s">
        <v>582</v>
      </c>
    </row>
    <row r="20" spans="1:12" x14ac:dyDescent="0.35">
      <c r="A20" s="143" t="s">
        <v>562</v>
      </c>
      <c r="B20" s="139" t="s">
        <v>6327</v>
      </c>
      <c r="C20" s="144" t="s">
        <v>6328</v>
      </c>
      <c r="F20" s="154" t="s">
        <v>56</v>
      </c>
      <c r="G20" s="154" t="s">
        <v>607</v>
      </c>
      <c r="H20" s="154" t="s">
        <v>582</v>
      </c>
      <c r="J20" s="159" t="s">
        <v>60</v>
      </c>
      <c r="K20" s="158" t="s">
        <v>597</v>
      </c>
      <c r="L20" s="160" t="s">
        <v>6329</v>
      </c>
    </row>
    <row r="21" spans="1:12" x14ac:dyDescent="0.35">
      <c r="A21" s="143" t="s">
        <v>6330</v>
      </c>
      <c r="B21" s="139" t="s">
        <v>608</v>
      </c>
      <c r="C21" s="144" t="s">
        <v>6331</v>
      </c>
      <c r="F21" s="154" t="s">
        <v>523</v>
      </c>
      <c r="G21" s="154" t="s">
        <v>597</v>
      </c>
      <c r="H21" s="154" t="s">
        <v>6329</v>
      </c>
      <c r="J21" s="159" t="s">
        <v>6332</v>
      </c>
      <c r="K21" s="158" t="s">
        <v>608</v>
      </c>
      <c r="L21" s="160" t="s">
        <v>6331</v>
      </c>
    </row>
    <row r="22" spans="1:12" x14ac:dyDescent="0.35">
      <c r="A22" s="143" t="s">
        <v>1333</v>
      </c>
      <c r="B22" s="139" t="s">
        <v>609</v>
      </c>
      <c r="C22" s="144" t="s">
        <v>6333</v>
      </c>
      <c r="F22" s="154" t="s">
        <v>524</v>
      </c>
      <c r="G22" s="154" t="s">
        <v>598</v>
      </c>
      <c r="H22" s="154" t="s">
        <v>6296</v>
      </c>
      <c r="J22" s="159" t="s">
        <v>6334</v>
      </c>
      <c r="K22" s="158" t="s">
        <v>609</v>
      </c>
      <c r="L22" s="160" t="s">
        <v>6333</v>
      </c>
    </row>
    <row r="23" spans="1:12" x14ac:dyDescent="0.35">
      <c r="A23" s="143" t="s">
        <v>523</v>
      </c>
      <c r="B23" s="139" t="s">
        <v>597</v>
      </c>
      <c r="C23" s="144" t="s">
        <v>6329</v>
      </c>
      <c r="F23" s="154" t="s">
        <v>6330</v>
      </c>
      <c r="G23" s="154" t="s">
        <v>608</v>
      </c>
      <c r="H23" s="154" t="s">
        <v>6331</v>
      </c>
      <c r="J23" s="159" t="s">
        <v>106</v>
      </c>
      <c r="K23" s="158" t="s">
        <v>610</v>
      </c>
      <c r="L23" s="160" t="s">
        <v>6335</v>
      </c>
    </row>
    <row r="24" spans="1:12" x14ac:dyDescent="0.35">
      <c r="A24" s="143" t="s">
        <v>524</v>
      </c>
      <c r="B24" s="139" t="s">
        <v>598</v>
      </c>
      <c r="C24" s="144" t="s">
        <v>6296</v>
      </c>
      <c r="F24" s="154" t="s">
        <v>1333</v>
      </c>
      <c r="G24" s="154" t="s">
        <v>609</v>
      </c>
      <c r="H24" s="154" t="s">
        <v>6333</v>
      </c>
      <c r="J24" s="159" t="s">
        <v>138</v>
      </c>
      <c r="K24" s="158" t="s">
        <v>612</v>
      </c>
      <c r="L24" s="160" t="s">
        <v>6336</v>
      </c>
    </row>
    <row r="25" spans="1:12" x14ac:dyDescent="0.35">
      <c r="A25" s="143" t="s">
        <v>6337</v>
      </c>
      <c r="B25" s="139" t="s">
        <v>6338</v>
      </c>
      <c r="C25" s="144" t="s">
        <v>6339</v>
      </c>
      <c r="F25" s="154" t="s">
        <v>6340</v>
      </c>
      <c r="G25" s="154" t="s">
        <v>610</v>
      </c>
      <c r="H25" s="154" t="s">
        <v>6335</v>
      </c>
      <c r="J25" s="159" t="s">
        <v>139</v>
      </c>
      <c r="K25" s="158" t="s">
        <v>613</v>
      </c>
      <c r="L25" s="160" t="s">
        <v>6341</v>
      </c>
    </row>
    <row r="26" spans="1:12" ht="15" thickBot="1" x14ac:dyDescent="0.4">
      <c r="A26" s="146" t="s">
        <v>585</v>
      </c>
      <c r="B26" s="147" t="s">
        <v>6342</v>
      </c>
      <c r="C26" s="148" t="s">
        <v>6343</v>
      </c>
      <c r="F26" s="154" t="s">
        <v>138</v>
      </c>
      <c r="G26" s="154" t="s">
        <v>612</v>
      </c>
      <c r="H26" s="154" t="s">
        <v>6336</v>
      </c>
      <c r="J26" s="159" t="s">
        <v>140</v>
      </c>
      <c r="K26" s="158" t="s">
        <v>614</v>
      </c>
      <c r="L26" s="160" t="s">
        <v>6344</v>
      </c>
    </row>
    <row r="27" spans="1:12" x14ac:dyDescent="0.35">
      <c r="F27" s="154" t="s">
        <v>139</v>
      </c>
      <c r="G27" s="154" t="s">
        <v>613</v>
      </c>
      <c r="H27" s="154" t="s">
        <v>6341</v>
      </c>
      <c r="J27" s="159" t="s">
        <v>143</v>
      </c>
      <c r="K27" s="158" t="s">
        <v>616</v>
      </c>
      <c r="L27" s="160" t="s">
        <v>6345</v>
      </c>
    </row>
    <row r="28" spans="1:12" x14ac:dyDescent="0.35">
      <c r="F28" s="154" t="s">
        <v>140</v>
      </c>
      <c r="G28" s="154" t="s">
        <v>614</v>
      </c>
      <c r="H28" s="154" t="s">
        <v>6344</v>
      </c>
      <c r="J28" s="159" t="s">
        <v>144</v>
      </c>
      <c r="K28" s="158" t="s">
        <v>617</v>
      </c>
      <c r="L28" s="160" t="s">
        <v>6346</v>
      </c>
    </row>
    <row r="29" spans="1:12" x14ac:dyDescent="0.35">
      <c r="F29" s="154" t="s">
        <v>143</v>
      </c>
      <c r="G29" s="154" t="s">
        <v>616</v>
      </c>
      <c r="H29" s="154" t="s">
        <v>6345</v>
      </c>
      <c r="J29" s="159" t="s">
        <v>145</v>
      </c>
      <c r="K29" s="158" t="s">
        <v>618</v>
      </c>
      <c r="L29" s="160" t="s">
        <v>6347</v>
      </c>
    </row>
    <row r="30" spans="1:12" x14ac:dyDescent="0.35">
      <c r="F30" s="154" t="s">
        <v>144</v>
      </c>
      <c r="G30" s="154" t="s">
        <v>617</v>
      </c>
      <c r="H30" s="154" t="s">
        <v>6346</v>
      </c>
      <c r="J30" s="159" t="s">
        <v>158</v>
      </c>
      <c r="K30" s="158" t="s">
        <v>622</v>
      </c>
      <c r="L30" s="160" t="s">
        <v>6315</v>
      </c>
    </row>
    <row r="31" spans="1:12" x14ac:dyDescent="0.35">
      <c r="F31" s="154" t="s">
        <v>145</v>
      </c>
      <c r="G31" s="154" t="s">
        <v>618</v>
      </c>
      <c r="H31" s="154" t="s">
        <v>6348</v>
      </c>
      <c r="J31" s="159" t="s">
        <v>159</v>
      </c>
      <c r="K31" s="158" t="s">
        <v>623</v>
      </c>
      <c r="L31" s="160" t="s">
        <v>6317</v>
      </c>
    </row>
    <row r="32" spans="1:12" x14ac:dyDescent="0.35">
      <c r="F32" s="154" t="s">
        <v>552</v>
      </c>
      <c r="G32" s="154" t="s">
        <v>622</v>
      </c>
      <c r="H32" s="154" t="s">
        <v>6315</v>
      </c>
      <c r="J32" s="159" t="s">
        <v>160</v>
      </c>
      <c r="K32" s="158" t="s">
        <v>624</v>
      </c>
      <c r="L32" s="160" t="s">
        <v>6318</v>
      </c>
    </row>
    <row r="33" spans="6:12" x14ac:dyDescent="0.35">
      <c r="F33" s="154" t="s">
        <v>553</v>
      </c>
      <c r="G33" s="154" t="s">
        <v>623</v>
      </c>
      <c r="H33" s="154" t="s">
        <v>6317</v>
      </c>
      <c r="J33" s="159" t="s">
        <v>163</v>
      </c>
      <c r="K33" s="158" t="s">
        <v>619</v>
      </c>
      <c r="L33" s="160" t="s">
        <v>6320</v>
      </c>
    </row>
    <row r="34" spans="6:12" x14ac:dyDescent="0.35">
      <c r="F34" s="154" t="s">
        <v>554</v>
      </c>
      <c r="G34" s="154" t="s">
        <v>624</v>
      </c>
      <c r="H34" s="154" t="s">
        <v>6318</v>
      </c>
      <c r="J34" s="159" t="s">
        <v>167</v>
      </c>
      <c r="K34" s="158" t="s">
        <v>620</v>
      </c>
      <c r="L34" s="160" t="s">
        <v>6323</v>
      </c>
    </row>
    <row r="35" spans="6:12" x14ac:dyDescent="0.35">
      <c r="F35" s="154" t="s">
        <v>6319</v>
      </c>
      <c r="G35" s="154" t="s">
        <v>619</v>
      </c>
      <c r="H35" s="154" t="s">
        <v>6320</v>
      </c>
      <c r="J35" s="159" t="s">
        <v>170</v>
      </c>
      <c r="K35" s="158" t="s">
        <v>621</v>
      </c>
      <c r="L35" s="160" t="s">
        <v>6324</v>
      </c>
    </row>
    <row r="36" spans="6:12" x14ac:dyDescent="0.35">
      <c r="F36" s="154" t="s">
        <v>167</v>
      </c>
      <c r="G36" s="154" t="s">
        <v>620</v>
      </c>
      <c r="H36" s="154" t="s">
        <v>6323</v>
      </c>
      <c r="J36" s="159" t="s">
        <v>183</v>
      </c>
      <c r="K36" s="158" t="s">
        <v>6327</v>
      </c>
      <c r="L36" s="160" t="s">
        <v>6328</v>
      </c>
    </row>
    <row r="37" spans="6:12" x14ac:dyDescent="0.35">
      <c r="F37" s="154" t="s">
        <v>170</v>
      </c>
      <c r="G37" s="154" t="s">
        <v>621</v>
      </c>
      <c r="H37" s="154" t="s">
        <v>6324</v>
      </c>
      <c r="J37" s="159" t="s">
        <v>184</v>
      </c>
      <c r="K37" s="158" t="s">
        <v>6325</v>
      </c>
      <c r="L37" s="160" t="s">
        <v>6326</v>
      </c>
    </row>
    <row r="38" spans="6:12" x14ac:dyDescent="0.35">
      <c r="F38" s="154" t="s">
        <v>183</v>
      </c>
      <c r="G38" s="154" t="s">
        <v>6327</v>
      </c>
      <c r="H38" s="154" t="s">
        <v>6328</v>
      </c>
      <c r="J38" s="159" t="s">
        <v>186</v>
      </c>
      <c r="K38" s="158" t="s">
        <v>6338</v>
      </c>
      <c r="L38" s="160" t="s">
        <v>6339</v>
      </c>
    </row>
    <row r="39" spans="6:12" ht="15" thickBot="1" x14ac:dyDescent="0.4">
      <c r="F39" s="154" t="s">
        <v>184</v>
      </c>
      <c r="G39" s="154" t="s">
        <v>6325</v>
      </c>
      <c r="H39" s="154" t="s">
        <v>6326</v>
      </c>
      <c r="J39" s="161" t="s">
        <v>187</v>
      </c>
      <c r="K39" s="162" t="s">
        <v>6342</v>
      </c>
      <c r="L39" s="163" t="s">
        <v>6343</v>
      </c>
    </row>
    <row r="40" spans="6:12" x14ac:dyDescent="0.35">
      <c r="F40" s="154" t="s">
        <v>186</v>
      </c>
      <c r="G40" s="154" t="s">
        <v>6338</v>
      </c>
      <c r="H40" s="154" t="s">
        <v>6339</v>
      </c>
    </row>
    <row r="41" spans="6:12" x14ac:dyDescent="0.35">
      <c r="F41" s="154" t="s">
        <v>187</v>
      </c>
      <c r="G41" s="154" t="s">
        <v>6342</v>
      </c>
      <c r="H41" s="154" t="s">
        <v>6343</v>
      </c>
    </row>
  </sheetData>
  <sheetProtection algorithmName="SHA-256" hashValue="FONONCDl+i80SybWpNGOimLJZlPFwl1M/8vDMODURkQ=" saltValue="Ul40E63kXEVRmnwsPvdNlw==" spinCount="100000" sheet="1" objects="1" scenarios="1"/>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37FE7-E921-417A-8387-F2AE4EF0F074}">
  <sheetPr codeName="Sheet7"/>
  <dimension ref="A1:AD32"/>
  <sheetViews>
    <sheetView workbookViewId="0">
      <selection activeCell="A2" sqref="A2:AD32"/>
    </sheetView>
  </sheetViews>
  <sheetFormatPr defaultColWidth="9.1796875" defaultRowHeight="14.5" x14ac:dyDescent="0.35"/>
  <cols>
    <col min="1" max="1" width="13.26953125" style="80" customWidth="1"/>
    <col min="2" max="8" width="27.26953125" style="80" customWidth="1"/>
    <col min="9" max="9" width="29.453125" style="80" bestFit="1" customWidth="1"/>
    <col min="10" max="10" width="23.26953125" style="80" customWidth="1"/>
    <col min="11" max="11" width="16.26953125" style="80" customWidth="1"/>
    <col min="12" max="12" width="15.1796875" style="80" customWidth="1"/>
    <col min="13" max="13" width="17.7265625" style="45" customWidth="1"/>
    <col min="14" max="14" width="17.453125" style="80" customWidth="1"/>
    <col min="15" max="15" width="16.1796875" style="45" customWidth="1"/>
    <col min="16" max="16" width="15.26953125" style="45" customWidth="1"/>
    <col min="17" max="17" width="16.7265625" style="45" customWidth="1"/>
    <col min="18" max="18" width="16.81640625" style="80" customWidth="1"/>
    <col min="19" max="19" width="19.1796875" style="80" customWidth="1"/>
    <col min="20" max="20" width="15.453125" style="80" customWidth="1"/>
    <col min="21" max="21" width="15" style="80" customWidth="1"/>
    <col min="22" max="22" width="12.81640625" style="80" customWidth="1"/>
    <col min="23" max="23" width="14.54296875" style="80" customWidth="1"/>
    <col min="24" max="24" width="12.7265625" style="80" customWidth="1"/>
    <col min="25" max="25" width="15.81640625" style="80" customWidth="1"/>
    <col min="26" max="26" width="15.54296875" style="45" customWidth="1"/>
    <col min="27" max="28" width="14.7265625" style="45" customWidth="1"/>
    <col min="29" max="29" width="17.26953125" style="45" customWidth="1"/>
    <col min="30" max="30" width="16.26953125" style="80" customWidth="1"/>
    <col min="31" max="16384" width="9.1796875" style="80"/>
  </cols>
  <sheetData>
    <row r="1" spans="1:30" customFormat="1" ht="30.75" customHeight="1" x14ac:dyDescent="0.35">
      <c r="A1" s="170" t="s">
        <v>6349</v>
      </c>
      <c r="B1" s="170" t="s">
        <v>6350</v>
      </c>
      <c r="C1" s="170" t="s">
        <v>6351</v>
      </c>
      <c r="D1" s="170" t="s">
        <v>6352</v>
      </c>
      <c r="E1" s="170" t="s">
        <v>6353</v>
      </c>
      <c r="F1" s="170" t="s">
        <v>6354</v>
      </c>
      <c r="G1" s="170" t="s">
        <v>6355</v>
      </c>
      <c r="H1" s="170" t="s">
        <v>6356</v>
      </c>
      <c r="I1" s="170" t="s">
        <v>6357</v>
      </c>
      <c r="J1" s="170" t="s">
        <v>6358</v>
      </c>
      <c r="K1" s="170" t="s">
        <v>6359</v>
      </c>
      <c r="L1" s="170" t="s">
        <v>6360</v>
      </c>
      <c r="M1" s="171" t="s">
        <v>6361</v>
      </c>
      <c r="N1" s="170" t="s">
        <v>6362</v>
      </c>
      <c r="O1" s="171" t="s">
        <v>6363</v>
      </c>
      <c r="P1" s="171" t="s">
        <v>6364</v>
      </c>
      <c r="Q1" s="171" t="s">
        <v>6365</v>
      </c>
      <c r="R1" s="170" t="s">
        <v>6366</v>
      </c>
      <c r="S1" s="170" t="s">
        <v>6367</v>
      </c>
      <c r="T1" s="170" t="s">
        <v>6368</v>
      </c>
      <c r="U1" s="170" t="s">
        <v>6369</v>
      </c>
      <c r="V1" s="170" t="s">
        <v>6370</v>
      </c>
      <c r="W1" s="170" t="s">
        <v>6371</v>
      </c>
      <c r="X1" s="170" t="s">
        <v>6372</v>
      </c>
      <c r="Y1" s="170" t="s">
        <v>6373</v>
      </c>
      <c r="Z1" s="171" t="s">
        <v>6374</v>
      </c>
      <c r="AA1" s="171" t="s">
        <v>6375</v>
      </c>
      <c r="AB1" s="171" t="s">
        <v>6376</v>
      </c>
      <c r="AC1" s="171" t="s">
        <v>6377</v>
      </c>
      <c r="AD1" s="170" t="s">
        <v>6378</v>
      </c>
    </row>
    <row r="2" spans="1:30" x14ac:dyDescent="0.35">
      <c r="A2" s="179" t="s">
        <v>6379</v>
      </c>
      <c r="B2" s="179" t="s">
        <v>6380</v>
      </c>
      <c r="C2" s="179"/>
      <c r="D2" s="179" t="s">
        <v>6381</v>
      </c>
      <c r="E2" s="179" t="s">
        <v>6382</v>
      </c>
      <c r="F2" s="179"/>
      <c r="G2" s="179"/>
      <c r="H2" s="179"/>
      <c r="I2" s="179" t="s">
        <v>6383</v>
      </c>
      <c r="J2" s="179" t="s">
        <v>6384</v>
      </c>
      <c r="K2" s="179" t="s">
        <v>6385</v>
      </c>
      <c r="L2" s="179" t="s">
        <v>1579</v>
      </c>
      <c r="M2" s="179">
        <v>48109</v>
      </c>
      <c r="N2" s="179" t="s">
        <v>652</v>
      </c>
      <c r="O2" s="179">
        <v>1</v>
      </c>
      <c r="P2" s="179">
        <v>734</v>
      </c>
      <c r="Q2" s="179" t="s">
        <v>6386</v>
      </c>
      <c r="R2" s="179" t="s">
        <v>6387</v>
      </c>
      <c r="S2" s="179">
        <v>300067433</v>
      </c>
      <c r="T2" s="179"/>
      <c r="U2" s="179" t="s">
        <v>6379</v>
      </c>
      <c r="V2" s="179"/>
      <c r="W2" s="179"/>
      <c r="X2" s="179"/>
      <c r="Y2" s="179"/>
      <c r="Z2" s="179">
        <v>1</v>
      </c>
      <c r="AA2" s="179">
        <v>734</v>
      </c>
      <c r="AB2" s="179" t="s">
        <v>6386</v>
      </c>
      <c r="AC2" s="179"/>
    </row>
    <row r="3" spans="1:30" x14ac:dyDescent="0.35">
      <c r="A3" s="179" t="s">
        <v>6388</v>
      </c>
      <c r="B3" s="179" t="s">
        <v>6389</v>
      </c>
      <c r="C3" s="179"/>
      <c r="D3" s="179"/>
      <c r="E3" s="179"/>
      <c r="F3" s="179"/>
      <c r="G3" s="179"/>
      <c r="H3" s="179"/>
      <c r="I3" s="179"/>
      <c r="J3" s="179"/>
      <c r="K3" s="179"/>
      <c r="L3" s="179"/>
      <c r="M3" s="179"/>
      <c r="N3" s="179"/>
      <c r="O3" s="179"/>
      <c r="P3" s="179"/>
      <c r="Q3" s="179"/>
      <c r="R3" s="179"/>
      <c r="S3" s="179"/>
      <c r="T3" s="179"/>
      <c r="U3" s="179" t="s">
        <v>6388</v>
      </c>
      <c r="V3" s="179"/>
      <c r="W3" s="179"/>
      <c r="X3" s="179"/>
      <c r="Y3" s="179"/>
      <c r="Z3" s="179"/>
      <c r="AA3" s="179"/>
      <c r="AB3" s="179"/>
      <c r="AC3" s="179"/>
    </row>
    <row r="4" spans="1:30" x14ac:dyDescent="0.35">
      <c r="A4" s="179" t="s">
        <v>6390</v>
      </c>
      <c r="B4" s="179" t="s">
        <v>6391</v>
      </c>
      <c r="C4" s="179"/>
      <c r="D4" s="179" t="s">
        <v>6392</v>
      </c>
      <c r="E4" s="179" t="s">
        <v>6393</v>
      </c>
      <c r="F4" s="179"/>
      <c r="G4" s="179"/>
      <c r="H4" s="179"/>
      <c r="I4" s="179" t="s">
        <v>6394</v>
      </c>
      <c r="J4" s="179"/>
      <c r="K4" s="179" t="s">
        <v>6395</v>
      </c>
      <c r="L4" s="179" t="s">
        <v>1933</v>
      </c>
      <c r="M4" s="179">
        <v>44106</v>
      </c>
      <c r="N4" s="179" t="s">
        <v>652</v>
      </c>
      <c r="O4" s="179">
        <v>1</v>
      </c>
      <c r="P4" s="179">
        <v>216</v>
      </c>
      <c r="Q4" s="179" t="s">
        <v>6396</v>
      </c>
      <c r="R4" s="179" t="s">
        <v>6397</v>
      </c>
      <c r="S4" s="179">
        <v>300083059</v>
      </c>
      <c r="T4" s="179"/>
      <c r="U4" s="179" t="s">
        <v>6390</v>
      </c>
      <c r="V4" s="179"/>
      <c r="W4" s="179"/>
      <c r="X4" s="179"/>
      <c r="Y4" s="179"/>
      <c r="Z4" s="179">
        <v>1</v>
      </c>
      <c r="AA4" s="179">
        <v>216</v>
      </c>
      <c r="AB4" s="179" t="s">
        <v>6398</v>
      </c>
      <c r="AC4" s="179"/>
    </row>
    <row r="5" spans="1:30" x14ac:dyDescent="0.35">
      <c r="A5" s="179" t="s">
        <v>6399</v>
      </c>
      <c r="B5" s="179" t="s">
        <v>6400</v>
      </c>
      <c r="C5" s="179"/>
      <c r="D5" s="179" t="s">
        <v>6401</v>
      </c>
      <c r="E5" s="179" t="s">
        <v>6402</v>
      </c>
      <c r="F5" s="179"/>
      <c r="G5" s="179"/>
      <c r="H5" s="179"/>
      <c r="I5" s="179" t="s">
        <v>6403</v>
      </c>
      <c r="J5" s="179"/>
      <c r="K5" s="179" t="s">
        <v>6404</v>
      </c>
      <c r="L5" s="179" t="s">
        <v>1669</v>
      </c>
      <c r="M5" s="179">
        <v>63110</v>
      </c>
      <c r="N5" s="179" t="s">
        <v>652</v>
      </c>
      <c r="O5" s="179">
        <v>1</v>
      </c>
      <c r="P5" s="179">
        <v>314</v>
      </c>
      <c r="Q5" s="179" t="s">
        <v>6405</v>
      </c>
      <c r="R5" s="179" t="s">
        <v>6406</v>
      </c>
      <c r="S5" s="179">
        <v>300083264</v>
      </c>
      <c r="T5" s="179"/>
      <c r="U5" s="179" t="s">
        <v>6399</v>
      </c>
      <c r="V5" s="179"/>
      <c r="W5" s="179"/>
      <c r="X5" s="179"/>
      <c r="Y5" s="179"/>
      <c r="Z5" s="179">
        <v>1</v>
      </c>
      <c r="AA5" s="179">
        <v>314</v>
      </c>
      <c r="AB5" s="179" t="s">
        <v>6407</v>
      </c>
      <c r="AC5" s="179"/>
    </row>
    <row r="6" spans="1:30" x14ac:dyDescent="0.35">
      <c r="A6" s="179" t="s">
        <v>6408</v>
      </c>
      <c r="B6" s="179" t="s">
        <v>6409</v>
      </c>
      <c r="C6" s="179"/>
      <c r="D6" s="179" t="s">
        <v>6410</v>
      </c>
      <c r="E6" s="179" t="s">
        <v>6411</v>
      </c>
      <c r="F6" s="179"/>
      <c r="G6" s="179"/>
      <c r="H6" s="179"/>
      <c r="I6" s="179" t="s">
        <v>6412</v>
      </c>
      <c r="J6" s="179"/>
      <c r="K6" s="179" t="s">
        <v>6395</v>
      </c>
      <c r="L6" s="179" t="s">
        <v>1933</v>
      </c>
      <c r="M6" s="179">
        <v>44106</v>
      </c>
      <c r="N6" s="179" t="s">
        <v>652</v>
      </c>
      <c r="O6" s="179">
        <v>1</v>
      </c>
      <c r="P6" s="179">
        <v>216</v>
      </c>
      <c r="Q6" s="179" t="s">
        <v>6413</v>
      </c>
      <c r="R6" s="179" t="s">
        <v>6414</v>
      </c>
      <c r="S6" s="179">
        <v>300083533</v>
      </c>
      <c r="T6" s="179"/>
      <c r="U6" s="179" t="s">
        <v>6408</v>
      </c>
      <c r="V6" s="179"/>
      <c r="W6" s="179"/>
      <c r="X6" s="179"/>
      <c r="Y6" s="179"/>
      <c r="Z6" s="179">
        <v>1</v>
      </c>
      <c r="AA6" s="179">
        <v>216</v>
      </c>
      <c r="AB6" s="179" t="s">
        <v>6415</v>
      </c>
      <c r="AC6" s="179"/>
    </row>
    <row r="7" spans="1:30" x14ac:dyDescent="0.35">
      <c r="A7" s="179" t="s">
        <v>6416</v>
      </c>
      <c r="B7" s="179" t="s">
        <v>6417</v>
      </c>
      <c r="C7" s="179"/>
      <c r="D7" s="179" t="s">
        <v>6418</v>
      </c>
      <c r="E7" s="179" t="s">
        <v>6419</v>
      </c>
      <c r="F7" s="179"/>
      <c r="G7" s="179"/>
      <c r="H7" s="179"/>
      <c r="I7" s="179" t="s">
        <v>6420</v>
      </c>
      <c r="J7" s="179"/>
      <c r="K7" s="179" t="s">
        <v>6421</v>
      </c>
      <c r="L7" s="179" t="s">
        <v>2033</v>
      </c>
      <c r="M7" s="179">
        <v>15224</v>
      </c>
      <c r="N7" s="179" t="s">
        <v>652</v>
      </c>
      <c r="O7" s="179"/>
      <c r="P7" s="179"/>
      <c r="Q7" s="179"/>
      <c r="R7" s="179" t="s">
        <v>6422</v>
      </c>
      <c r="S7" s="179">
        <v>300086163</v>
      </c>
      <c r="T7" s="179"/>
      <c r="U7" s="179" t="s">
        <v>6416</v>
      </c>
      <c r="V7" s="179"/>
      <c r="W7" s="179"/>
      <c r="X7" s="179"/>
      <c r="Y7" s="179"/>
      <c r="Z7" s="179">
        <v>1</v>
      </c>
      <c r="AA7" s="179">
        <v>304</v>
      </c>
      <c r="AB7" s="179" t="s">
        <v>6423</v>
      </c>
      <c r="AC7" s="179"/>
    </row>
    <row r="8" spans="1:30" x14ac:dyDescent="0.35">
      <c r="A8" s="179" t="s">
        <v>6424</v>
      </c>
      <c r="B8" s="179" t="s">
        <v>6425</v>
      </c>
      <c r="C8" s="179"/>
      <c r="D8" s="179" t="s">
        <v>6426</v>
      </c>
      <c r="E8" s="179" t="s">
        <v>6427</v>
      </c>
      <c r="F8" s="179"/>
      <c r="G8" s="179"/>
      <c r="H8" s="179"/>
      <c r="I8" s="179" t="s">
        <v>6428</v>
      </c>
      <c r="J8" s="179"/>
      <c r="K8" s="179" t="s">
        <v>6429</v>
      </c>
      <c r="L8" s="179" t="s">
        <v>2143</v>
      </c>
      <c r="M8" s="179">
        <v>76508</v>
      </c>
      <c r="N8" s="179" t="s">
        <v>652</v>
      </c>
      <c r="O8" s="179">
        <v>1</v>
      </c>
      <c r="P8" s="179">
        <v>254</v>
      </c>
      <c r="Q8" s="179" t="s">
        <v>6430</v>
      </c>
      <c r="R8" s="179" t="s">
        <v>6431</v>
      </c>
      <c r="S8" s="179">
        <v>300086167</v>
      </c>
      <c r="T8" s="179"/>
      <c r="U8" s="179" t="s">
        <v>6424</v>
      </c>
      <c r="V8" s="179"/>
      <c r="W8" s="179"/>
      <c r="X8" s="179"/>
      <c r="Y8" s="179"/>
      <c r="Z8" s="179">
        <v>1</v>
      </c>
      <c r="AA8" s="179">
        <v>254</v>
      </c>
      <c r="AB8" s="179" t="s">
        <v>6432</v>
      </c>
      <c r="AC8" s="179"/>
    </row>
    <row r="9" spans="1:30" x14ac:dyDescent="0.35">
      <c r="A9" s="179" t="s">
        <v>6433</v>
      </c>
      <c r="B9" s="179" t="s">
        <v>6434</v>
      </c>
      <c r="C9" s="179"/>
      <c r="D9" s="179" t="s">
        <v>6435</v>
      </c>
      <c r="E9" s="179" t="s">
        <v>6436</v>
      </c>
      <c r="F9" s="179"/>
      <c r="G9" s="179"/>
      <c r="H9" s="179"/>
      <c r="I9" s="179" t="s">
        <v>6437</v>
      </c>
      <c r="J9" s="179"/>
      <c r="K9" s="179" t="s">
        <v>6438</v>
      </c>
      <c r="L9" s="179" t="s">
        <v>767</v>
      </c>
      <c r="M9" s="179">
        <v>85281</v>
      </c>
      <c r="N9" s="179" t="s">
        <v>652</v>
      </c>
      <c r="O9" s="179"/>
      <c r="P9" s="179"/>
      <c r="Q9" s="179"/>
      <c r="R9" s="179" t="s">
        <v>6439</v>
      </c>
      <c r="S9" s="179">
        <v>300086531</v>
      </c>
      <c r="T9" s="179"/>
      <c r="U9" s="179" t="s">
        <v>6433</v>
      </c>
      <c r="V9" s="179"/>
      <c r="W9" s="179"/>
      <c r="X9" s="179"/>
      <c r="Y9" s="179"/>
      <c r="Z9" s="179">
        <v>1</v>
      </c>
      <c r="AA9" s="179">
        <v>623</v>
      </c>
      <c r="AB9" s="179" t="s">
        <v>6440</v>
      </c>
      <c r="AC9" s="179"/>
    </row>
    <row r="10" spans="1:30" x14ac:dyDescent="0.35">
      <c r="A10" s="179" t="s">
        <v>6441</v>
      </c>
      <c r="B10" s="179" t="s">
        <v>6442</v>
      </c>
      <c r="C10" s="179"/>
      <c r="D10" s="179" t="s">
        <v>6443</v>
      </c>
      <c r="E10" s="179" t="s">
        <v>6444</v>
      </c>
      <c r="F10" s="179"/>
      <c r="G10" s="179"/>
      <c r="H10" s="179"/>
      <c r="I10" s="179" t="s">
        <v>6445</v>
      </c>
      <c r="J10" s="179"/>
      <c r="K10" s="179" t="s">
        <v>6404</v>
      </c>
      <c r="L10" s="179" t="s">
        <v>1669</v>
      </c>
      <c r="M10" s="179">
        <v>63110</v>
      </c>
      <c r="N10" s="179" t="s">
        <v>652</v>
      </c>
      <c r="O10" s="179">
        <v>1</v>
      </c>
      <c r="P10" s="179">
        <v>314</v>
      </c>
      <c r="Q10" s="179">
        <v>362.0478</v>
      </c>
      <c r="R10" s="179" t="s">
        <v>6446</v>
      </c>
      <c r="S10" s="179"/>
      <c r="T10" s="179"/>
      <c r="U10" s="179" t="s">
        <v>6441</v>
      </c>
      <c r="V10" s="179"/>
      <c r="W10" s="179"/>
      <c r="X10" s="179"/>
      <c r="Y10" s="179"/>
      <c r="Z10" s="179">
        <v>1</v>
      </c>
      <c r="AA10" s="179">
        <v>314</v>
      </c>
      <c r="AB10" s="179">
        <v>362.80700000000002</v>
      </c>
      <c r="AC10" s="179"/>
    </row>
    <row r="11" spans="1:30" x14ac:dyDescent="0.35">
      <c r="A11" s="179" t="s">
        <v>6447</v>
      </c>
      <c r="B11" s="179" t="s">
        <v>6448</v>
      </c>
      <c r="C11" s="179"/>
      <c r="D11" s="179" t="s">
        <v>6449</v>
      </c>
      <c r="E11" s="179" t="s">
        <v>6450</v>
      </c>
      <c r="F11" s="179"/>
      <c r="G11" s="179"/>
      <c r="H11" s="179"/>
      <c r="I11" s="179" t="s">
        <v>6451</v>
      </c>
      <c r="J11" s="179" t="s">
        <v>6452</v>
      </c>
      <c r="K11" s="179" t="s">
        <v>6421</v>
      </c>
      <c r="L11" s="179" t="s">
        <v>2033</v>
      </c>
      <c r="M11" s="179">
        <v>15213</v>
      </c>
      <c r="N11" s="179" t="s">
        <v>652</v>
      </c>
      <c r="O11" s="179">
        <v>1</v>
      </c>
      <c r="P11" s="179">
        <v>412</v>
      </c>
      <c r="Q11" s="179" t="s">
        <v>6453</v>
      </c>
      <c r="R11" s="179" t="s">
        <v>6454</v>
      </c>
      <c r="S11" s="179"/>
      <c r="T11" s="179"/>
      <c r="U11" s="179" t="s">
        <v>6447</v>
      </c>
      <c r="V11" s="179"/>
      <c r="W11" s="179"/>
      <c r="X11" s="179"/>
      <c r="Y11" s="179"/>
      <c r="Z11" s="179">
        <v>1</v>
      </c>
      <c r="AA11" s="179">
        <v>412</v>
      </c>
      <c r="AB11" s="179" t="s">
        <v>6455</v>
      </c>
      <c r="AC11" s="179"/>
    </row>
    <row r="12" spans="1:30" x14ac:dyDescent="0.35">
      <c r="A12" s="179" t="s">
        <v>6456</v>
      </c>
      <c r="B12" s="179" t="s">
        <v>6457</v>
      </c>
      <c r="C12" s="179"/>
      <c r="D12" s="179" t="s">
        <v>6458</v>
      </c>
      <c r="E12" s="179" t="s">
        <v>6459</v>
      </c>
      <c r="F12" s="179"/>
      <c r="G12" s="179"/>
      <c r="H12" s="179"/>
      <c r="I12" s="179" t="s">
        <v>6460</v>
      </c>
      <c r="J12" s="179" t="s">
        <v>6461</v>
      </c>
      <c r="K12" s="179" t="s">
        <v>6462</v>
      </c>
      <c r="L12" s="179" t="s">
        <v>2253</v>
      </c>
      <c r="M12" s="179">
        <v>98101</v>
      </c>
      <c r="N12" s="179" t="s">
        <v>652</v>
      </c>
      <c r="O12" s="179">
        <v>1</v>
      </c>
      <c r="P12" s="179">
        <v>206</v>
      </c>
      <c r="Q12" s="179" t="s">
        <v>6463</v>
      </c>
      <c r="R12" s="179" t="s">
        <v>6464</v>
      </c>
      <c r="S12" s="179">
        <v>300068164</v>
      </c>
      <c r="T12" s="179"/>
      <c r="U12" s="179" t="s">
        <v>6456</v>
      </c>
      <c r="V12" s="179"/>
      <c r="W12" s="179"/>
      <c r="X12" s="179"/>
      <c r="Y12" s="179"/>
      <c r="Z12" s="179">
        <v>1</v>
      </c>
      <c r="AA12" s="179">
        <v>206</v>
      </c>
      <c r="AB12" s="179" t="s">
        <v>6463</v>
      </c>
      <c r="AC12" s="179"/>
    </row>
    <row r="13" spans="1:30" x14ac:dyDescent="0.35">
      <c r="A13" s="179" t="s">
        <v>6465</v>
      </c>
      <c r="B13" s="179" t="s">
        <v>6466</v>
      </c>
      <c r="C13" s="179"/>
      <c r="D13" s="179"/>
      <c r="E13" s="179"/>
      <c r="F13" s="179"/>
      <c r="G13" s="179"/>
      <c r="H13" s="179"/>
      <c r="I13" s="179" t="s">
        <v>6467</v>
      </c>
      <c r="J13" s="179" t="s">
        <v>6468</v>
      </c>
      <c r="K13" s="179" t="s">
        <v>6469</v>
      </c>
      <c r="L13" s="179" t="s">
        <v>2125</v>
      </c>
      <c r="M13" s="179">
        <v>37232</v>
      </c>
      <c r="N13" s="179" t="s">
        <v>652</v>
      </c>
      <c r="O13" s="179"/>
      <c r="P13" s="179"/>
      <c r="Q13" s="179"/>
      <c r="R13" s="179"/>
      <c r="S13" s="179"/>
      <c r="T13" s="179"/>
      <c r="U13" s="179" t="s">
        <v>6465</v>
      </c>
      <c r="V13" s="179"/>
      <c r="W13" s="179"/>
      <c r="X13" s="179"/>
      <c r="Y13" s="179"/>
      <c r="Z13" s="179"/>
      <c r="AA13" s="179"/>
      <c r="AB13" s="179"/>
      <c r="AC13" s="179"/>
    </row>
    <row r="14" spans="1:30" x14ac:dyDescent="0.35">
      <c r="A14" s="179" t="s">
        <v>6470</v>
      </c>
      <c r="B14" s="179" t="s">
        <v>6471</v>
      </c>
      <c r="C14" s="179"/>
      <c r="D14" s="179"/>
      <c r="E14" s="179"/>
      <c r="F14" s="179"/>
      <c r="G14" s="179"/>
      <c r="H14" s="179"/>
      <c r="I14" s="179" t="s">
        <v>6472</v>
      </c>
      <c r="J14" s="179" t="s">
        <v>6473</v>
      </c>
      <c r="K14" s="179" t="s">
        <v>6474</v>
      </c>
      <c r="L14" s="179" t="s">
        <v>1847</v>
      </c>
      <c r="M14" s="179">
        <v>14642</v>
      </c>
      <c r="N14" s="179" t="s">
        <v>652</v>
      </c>
      <c r="O14" s="179"/>
      <c r="P14" s="179"/>
      <c r="Q14" s="179"/>
      <c r="R14" s="179"/>
      <c r="S14" s="179"/>
      <c r="T14" s="179"/>
      <c r="U14" s="179" t="s">
        <v>6470</v>
      </c>
      <c r="V14" s="179"/>
      <c r="W14" s="179"/>
      <c r="X14" s="179"/>
      <c r="Y14" s="179"/>
      <c r="Z14" s="179"/>
      <c r="AA14" s="179"/>
      <c r="AB14" s="179"/>
      <c r="AC14" s="179"/>
    </row>
    <row r="15" spans="1:30" x14ac:dyDescent="0.35">
      <c r="A15" s="179" t="s">
        <v>6475</v>
      </c>
      <c r="B15" s="179" t="s">
        <v>6476</v>
      </c>
      <c r="C15" s="179"/>
      <c r="D15" s="179"/>
      <c r="E15" s="179"/>
      <c r="F15" s="179"/>
      <c r="G15" s="179"/>
      <c r="H15" s="179"/>
      <c r="I15" s="179" t="s">
        <v>6477</v>
      </c>
      <c r="J15" s="179" t="s">
        <v>6478</v>
      </c>
      <c r="K15" s="179" t="s">
        <v>6479</v>
      </c>
      <c r="L15" s="179" t="s">
        <v>1933</v>
      </c>
      <c r="M15" s="179">
        <v>45229</v>
      </c>
      <c r="N15" s="179" t="s">
        <v>652</v>
      </c>
      <c r="O15" s="179"/>
      <c r="P15" s="179"/>
      <c r="Q15" s="179"/>
      <c r="R15" s="179"/>
      <c r="S15" s="179"/>
      <c r="T15" s="179"/>
      <c r="U15" s="179" t="s">
        <v>6475</v>
      </c>
      <c r="V15" s="179"/>
      <c r="W15" s="179"/>
      <c r="X15" s="179"/>
      <c r="Y15" s="179"/>
      <c r="Z15" s="179"/>
      <c r="AA15" s="179"/>
      <c r="AB15" s="179"/>
      <c r="AC15" s="179"/>
    </row>
    <row r="16" spans="1:30" x14ac:dyDescent="0.35">
      <c r="A16" s="179" t="s">
        <v>6480</v>
      </c>
      <c r="B16" s="179" t="s">
        <v>6481</v>
      </c>
      <c r="C16" s="179"/>
      <c r="D16" s="179"/>
      <c r="E16" s="179"/>
      <c r="F16" s="179"/>
      <c r="G16" s="179"/>
      <c r="H16" s="179"/>
      <c r="I16" s="179" t="s">
        <v>6482</v>
      </c>
      <c r="J16" s="179" t="s">
        <v>6483</v>
      </c>
      <c r="K16" s="179" t="s">
        <v>6462</v>
      </c>
      <c r="L16" s="179" t="s">
        <v>2253</v>
      </c>
      <c r="M16" s="179">
        <v>98105</v>
      </c>
      <c r="N16" s="179" t="s">
        <v>652</v>
      </c>
      <c r="O16" s="179"/>
      <c r="P16" s="179"/>
      <c r="Q16" s="179"/>
      <c r="R16" s="179"/>
      <c r="S16" s="179"/>
      <c r="T16" s="179"/>
      <c r="U16" s="179" t="s">
        <v>6480</v>
      </c>
      <c r="V16" s="179"/>
      <c r="W16" s="179"/>
      <c r="X16" s="179"/>
      <c r="Y16" s="179"/>
      <c r="Z16" s="179"/>
      <c r="AA16" s="179"/>
      <c r="AB16" s="179"/>
      <c r="AC16" s="179"/>
    </row>
    <row r="17" spans="1:30" x14ac:dyDescent="0.35">
      <c r="A17" s="179" t="s">
        <v>6484</v>
      </c>
      <c r="B17" s="179" t="s">
        <v>6485</v>
      </c>
      <c r="C17" s="179"/>
      <c r="D17" s="179"/>
      <c r="E17" s="179"/>
      <c r="F17" s="179"/>
      <c r="G17" s="179"/>
      <c r="H17" s="179"/>
      <c r="I17" s="179" t="s">
        <v>6486</v>
      </c>
      <c r="J17" s="179" t="s">
        <v>6487</v>
      </c>
      <c r="K17" s="179" t="s">
        <v>6488</v>
      </c>
      <c r="L17" s="179" t="s">
        <v>2143</v>
      </c>
      <c r="M17" s="179">
        <v>77030</v>
      </c>
      <c r="N17" s="179" t="s">
        <v>652</v>
      </c>
      <c r="O17" s="179"/>
      <c r="P17" s="179"/>
      <c r="Q17" s="179"/>
      <c r="R17" s="179"/>
      <c r="S17" s="179"/>
      <c r="T17" s="179"/>
      <c r="U17" s="179" t="s">
        <v>6484</v>
      </c>
      <c r="V17" s="179"/>
      <c r="W17" s="179"/>
      <c r="X17" s="179"/>
      <c r="Y17" s="179"/>
      <c r="Z17" s="179"/>
      <c r="AA17" s="179"/>
      <c r="AB17" s="179"/>
      <c r="AC17" s="179"/>
    </row>
    <row r="18" spans="1:30" x14ac:dyDescent="0.35">
      <c r="A18" s="179" t="s">
        <v>6489</v>
      </c>
      <c r="B18" s="179" t="s">
        <v>6490</v>
      </c>
      <c r="C18" s="179"/>
      <c r="D18" s="179"/>
      <c r="E18" s="179"/>
      <c r="F18" s="179"/>
      <c r="G18" s="179"/>
      <c r="H18" s="179"/>
      <c r="I18" s="179" t="s">
        <v>6491</v>
      </c>
      <c r="J18" s="179" t="s">
        <v>6492</v>
      </c>
      <c r="K18" s="179" t="s">
        <v>6493</v>
      </c>
      <c r="L18" s="179" t="s">
        <v>1669</v>
      </c>
      <c r="M18" s="179">
        <v>64108</v>
      </c>
      <c r="N18" s="179" t="s">
        <v>652</v>
      </c>
      <c r="O18" s="179"/>
      <c r="P18" s="179"/>
      <c r="Q18" s="179"/>
      <c r="R18" s="179"/>
      <c r="S18" s="179"/>
      <c r="T18" s="179"/>
      <c r="U18" s="179" t="s">
        <v>6489</v>
      </c>
      <c r="V18" s="179"/>
      <c r="W18" s="179"/>
      <c r="X18" s="179"/>
      <c r="Y18" s="179"/>
      <c r="Z18" s="179"/>
      <c r="AA18" s="179"/>
      <c r="AB18" s="179"/>
      <c r="AC18" s="179"/>
    </row>
    <row r="19" spans="1:30" x14ac:dyDescent="0.35">
      <c r="A19" s="179" t="s">
        <v>6494</v>
      </c>
      <c r="B19" s="179" t="s">
        <v>6495</v>
      </c>
      <c r="C19" s="179"/>
      <c r="D19" s="179"/>
      <c r="E19" s="179"/>
      <c r="F19" s="179"/>
      <c r="G19" s="179"/>
      <c r="H19" s="179"/>
      <c r="I19" s="179" t="s">
        <v>6496</v>
      </c>
      <c r="J19" s="179" t="s">
        <v>6420</v>
      </c>
      <c r="K19" s="179" t="s">
        <v>6421</v>
      </c>
      <c r="L19" s="179" t="s">
        <v>2033</v>
      </c>
      <c r="M19" s="179">
        <v>15224</v>
      </c>
      <c r="N19" s="179" t="s">
        <v>652</v>
      </c>
      <c r="O19" s="179"/>
      <c r="P19" s="179"/>
      <c r="Q19" s="179"/>
      <c r="R19" s="179"/>
      <c r="S19" s="179"/>
      <c r="T19" s="179"/>
      <c r="U19" s="179" t="s">
        <v>6494</v>
      </c>
      <c r="V19" s="179"/>
      <c r="W19" s="179"/>
      <c r="X19" s="179"/>
      <c r="Y19" s="179"/>
      <c r="Z19" s="179"/>
      <c r="AA19" s="179"/>
      <c r="AB19" s="179"/>
      <c r="AC19" s="179"/>
    </row>
    <row r="20" spans="1:30" x14ac:dyDescent="0.35">
      <c r="A20" s="179" t="s">
        <v>6497</v>
      </c>
      <c r="B20" s="179" t="s">
        <v>6391</v>
      </c>
      <c r="C20" s="179"/>
      <c r="D20" s="179" t="s">
        <v>6392</v>
      </c>
      <c r="E20" s="179" t="s">
        <v>6393</v>
      </c>
      <c r="F20" s="179"/>
      <c r="G20" s="179"/>
      <c r="H20" s="179"/>
      <c r="I20" s="179" t="s">
        <v>6394</v>
      </c>
      <c r="J20" s="179"/>
      <c r="K20" s="179" t="s">
        <v>6395</v>
      </c>
      <c r="L20" s="179" t="s">
        <v>1933</v>
      </c>
      <c r="M20" s="179">
        <v>44106</v>
      </c>
      <c r="N20" s="179" t="s">
        <v>652</v>
      </c>
      <c r="O20" s="179">
        <v>1</v>
      </c>
      <c r="P20" s="179">
        <v>216</v>
      </c>
      <c r="Q20" s="179" t="s">
        <v>6396</v>
      </c>
      <c r="R20" s="179" t="s">
        <v>6397</v>
      </c>
      <c r="S20" s="179">
        <v>300083059</v>
      </c>
      <c r="T20" s="179"/>
      <c r="U20" s="179" t="s">
        <v>6497</v>
      </c>
      <c r="V20" s="179"/>
      <c r="W20" s="179"/>
      <c r="X20" s="179"/>
      <c r="Y20" s="179"/>
      <c r="Z20" s="179">
        <v>1</v>
      </c>
      <c r="AA20" s="179">
        <v>216</v>
      </c>
      <c r="AB20" s="179" t="s">
        <v>6398</v>
      </c>
      <c r="AC20" s="179"/>
    </row>
    <row r="21" spans="1:30" x14ac:dyDescent="0.35">
      <c r="A21" s="179" t="s">
        <v>6498</v>
      </c>
      <c r="B21" s="179" t="s">
        <v>6400</v>
      </c>
      <c r="C21" s="179"/>
      <c r="D21" s="179" t="s">
        <v>6401</v>
      </c>
      <c r="E21" s="179" t="s">
        <v>6402</v>
      </c>
      <c r="F21" s="179"/>
      <c r="G21" s="179"/>
      <c r="H21" s="179"/>
      <c r="I21" s="179" t="s">
        <v>6403</v>
      </c>
      <c r="J21" s="179"/>
      <c r="K21" s="179" t="s">
        <v>6404</v>
      </c>
      <c r="L21" s="179" t="s">
        <v>1669</v>
      </c>
      <c r="M21" s="179">
        <v>63110</v>
      </c>
      <c r="N21" s="179" t="s">
        <v>652</v>
      </c>
      <c r="O21" s="179">
        <v>1</v>
      </c>
      <c r="P21" s="179">
        <v>314</v>
      </c>
      <c r="Q21" s="179" t="s">
        <v>6405</v>
      </c>
      <c r="R21" s="179" t="s">
        <v>6406</v>
      </c>
      <c r="S21" s="179">
        <v>300083264</v>
      </c>
      <c r="T21" s="179"/>
      <c r="U21" s="179" t="s">
        <v>6498</v>
      </c>
      <c r="V21" s="179"/>
      <c r="W21" s="179"/>
      <c r="X21" s="179"/>
      <c r="Y21" s="179"/>
      <c r="Z21" s="179">
        <v>1</v>
      </c>
      <c r="AA21" s="179">
        <v>314</v>
      </c>
      <c r="AB21" s="179" t="s">
        <v>6407</v>
      </c>
      <c r="AC21" s="179"/>
    </row>
    <row r="22" spans="1:30" x14ac:dyDescent="0.35">
      <c r="A22" s="179" t="s">
        <v>6499</v>
      </c>
      <c r="B22" s="179" t="s">
        <v>6409</v>
      </c>
      <c r="C22" s="179"/>
      <c r="D22" s="179" t="s">
        <v>6410</v>
      </c>
      <c r="E22" s="179" t="s">
        <v>6411</v>
      </c>
      <c r="F22" s="179"/>
      <c r="G22" s="179"/>
      <c r="H22" s="179"/>
      <c r="I22" s="179" t="s">
        <v>6412</v>
      </c>
      <c r="J22" s="179"/>
      <c r="K22" s="179" t="s">
        <v>6395</v>
      </c>
      <c r="L22" s="179" t="s">
        <v>1933</v>
      </c>
      <c r="M22" s="179">
        <v>44106</v>
      </c>
      <c r="N22" s="179" t="s">
        <v>652</v>
      </c>
      <c r="O22" s="179">
        <v>1</v>
      </c>
      <c r="P22" s="179">
        <v>216</v>
      </c>
      <c r="Q22" s="179" t="s">
        <v>6413</v>
      </c>
      <c r="R22" s="179" t="s">
        <v>6414</v>
      </c>
      <c r="S22" s="179">
        <v>300083533</v>
      </c>
      <c r="T22" s="179"/>
      <c r="U22" s="179" t="s">
        <v>6499</v>
      </c>
      <c r="V22" s="179"/>
      <c r="W22" s="179"/>
      <c r="X22" s="179"/>
      <c r="Y22" s="179"/>
      <c r="Z22" s="179">
        <v>1</v>
      </c>
      <c r="AA22" s="179">
        <v>216</v>
      </c>
      <c r="AB22" s="179" t="s">
        <v>6415</v>
      </c>
      <c r="AC22" s="179"/>
    </row>
    <row r="23" spans="1:30" x14ac:dyDescent="0.35">
      <c r="A23" s="179" t="s">
        <v>6500</v>
      </c>
      <c r="B23" s="179" t="s">
        <v>6425</v>
      </c>
      <c r="C23" s="179"/>
      <c r="D23" s="179" t="s">
        <v>6426</v>
      </c>
      <c r="E23" s="179" t="s">
        <v>6427</v>
      </c>
      <c r="F23" s="179"/>
      <c r="G23" s="179"/>
      <c r="H23" s="179"/>
      <c r="I23" s="179" t="s">
        <v>6428</v>
      </c>
      <c r="J23" s="179"/>
      <c r="K23" s="179" t="s">
        <v>6429</v>
      </c>
      <c r="L23" s="179" t="s">
        <v>2143</v>
      </c>
      <c r="M23" s="179">
        <v>76508</v>
      </c>
      <c r="N23" s="179" t="s">
        <v>652</v>
      </c>
      <c r="O23" s="179">
        <v>1</v>
      </c>
      <c r="P23" s="179">
        <v>254</v>
      </c>
      <c r="Q23" s="179" t="s">
        <v>6430</v>
      </c>
      <c r="R23" s="179" t="s">
        <v>6431</v>
      </c>
      <c r="S23" s="179">
        <v>300086167</v>
      </c>
      <c r="T23" s="179"/>
      <c r="U23" s="179" t="s">
        <v>6500</v>
      </c>
      <c r="V23" s="179"/>
      <c r="W23" s="179"/>
      <c r="X23" s="179"/>
      <c r="Y23" s="179"/>
      <c r="Z23" s="179">
        <v>1</v>
      </c>
      <c r="AA23" s="179">
        <v>254</v>
      </c>
      <c r="AB23" s="179" t="s">
        <v>6432</v>
      </c>
      <c r="AC23" s="179"/>
    </row>
    <row r="24" spans="1:30" x14ac:dyDescent="0.35">
      <c r="A24" s="179" t="s">
        <v>6433</v>
      </c>
      <c r="B24" s="179" t="s">
        <v>6434</v>
      </c>
      <c r="C24" s="179"/>
      <c r="D24" s="179" t="s">
        <v>6435</v>
      </c>
      <c r="E24" s="179" t="s">
        <v>6436</v>
      </c>
      <c r="F24" s="179"/>
      <c r="G24" s="179"/>
      <c r="H24" s="179"/>
      <c r="I24" s="179" t="s">
        <v>6437</v>
      </c>
      <c r="J24" s="179"/>
      <c r="K24" s="179" t="s">
        <v>6438</v>
      </c>
      <c r="L24" s="179" t="s">
        <v>767</v>
      </c>
      <c r="M24" s="179">
        <v>85281</v>
      </c>
      <c r="N24" s="179" t="s">
        <v>652</v>
      </c>
      <c r="O24" s="179"/>
      <c r="P24" s="179"/>
      <c r="Q24" s="179"/>
      <c r="R24" s="179" t="s">
        <v>6439</v>
      </c>
      <c r="S24" s="179">
        <v>300086531</v>
      </c>
      <c r="T24" s="179"/>
      <c r="U24" s="179" t="s">
        <v>6433</v>
      </c>
      <c r="V24" s="179"/>
      <c r="W24" s="179"/>
      <c r="X24" s="179"/>
      <c r="Y24" s="179"/>
      <c r="Z24" s="179">
        <v>1</v>
      </c>
      <c r="AA24" s="179">
        <v>623</v>
      </c>
      <c r="AB24" s="179" t="s">
        <v>6440</v>
      </c>
      <c r="AC24" s="179"/>
    </row>
    <row r="25" spans="1:30" x14ac:dyDescent="0.35">
      <c r="A25" s="180" t="s">
        <v>6501</v>
      </c>
      <c r="B25" s="180" t="s">
        <v>6502</v>
      </c>
      <c r="C25" s="180"/>
      <c r="D25" s="180"/>
      <c r="E25" s="180"/>
      <c r="F25" s="180"/>
      <c r="G25" s="180"/>
      <c r="H25" s="180"/>
      <c r="I25" s="180" t="s">
        <v>6503</v>
      </c>
      <c r="J25" s="180"/>
      <c r="K25" s="180" t="s">
        <v>6504</v>
      </c>
      <c r="L25" s="180"/>
      <c r="M25" s="180"/>
      <c r="N25" s="180" t="s">
        <v>1272</v>
      </c>
      <c r="O25" s="180"/>
      <c r="P25" s="180"/>
      <c r="Q25" s="180"/>
      <c r="R25" s="180" t="s">
        <v>6505</v>
      </c>
      <c r="S25" s="180">
        <v>246367</v>
      </c>
      <c r="T25" s="180"/>
      <c r="U25" s="180" t="s">
        <v>6501</v>
      </c>
      <c r="V25" s="180"/>
      <c r="W25" s="180"/>
      <c r="X25" s="180"/>
      <c r="Y25" s="180"/>
      <c r="Z25" s="180"/>
      <c r="AA25" s="180"/>
      <c r="AB25" s="180"/>
      <c r="AC25" s="180"/>
      <c r="AD25" s="180" t="s">
        <v>6506</v>
      </c>
    </row>
    <row r="26" spans="1:30" x14ac:dyDescent="0.35">
      <c r="A26" s="180" t="s">
        <v>6507</v>
      </c>
      <c r="B26" s="180" t="s">
        <v>6508</v>
      </c>
      <c r="C26" s="180"/>
      <c r="D26" s="180"/>
      <c r="E26" s="180"/>
      <c r="F26" s="180"/>
      <c r="G26" s="180"/>
      <c r="H26" s="180"/>
      <c r="I26" s="180" t="s">
        <v>6509</v>
      </c>
      <c r="J26" s="180" t="s">
        <v>6510</v>
      </c>
      <c r="K26" s="180" t="s">
        <v>6511</v>
      </c>
      <c r="L26" s="180"/>
      <c r="M26" s="180">
        <v>11001</v>
      </c>
      <c r="N26" s="180" t="s">
        <v>1459</v>
      </c>
      <c r="O26" s="180"/>
      <c r="P26" s="180"/>
      <c r="Q26" s="180"/>
      <c r="R26" s="180" t="s">
        <v>6512</v>
      </c>
      <c r="S26" s="180">
        <v>246369</v>
      </c>
      <c r="T26" s="180"/>
      <c r="U26" s="180" t="s">
        <v>6507</v>
      </c>
      <c r="V26" s="180"/>
      <c r="W26" s="180"/>
      <c r="X26" s="180"/>
      <c r="Y26" s="180"/>
      <c r="Z26" s="180"/>
      <c r="AA26" s="180"/>
      <c r="AB26" s="180"/>
      <c r="AC26" s="180"/>
      <c r="AD26" s="180" t="s">
        <v>6506</v>
      </c>
    </row>
    <row r="27" spans="1:30" x14ac:dyDescent="0.35">
      <c r="A27" s="180" t="s">
        <v>6513</v>
      </c>
      <c r="B27" s="180" t="s">
        <v>6514</v>
      </c>
      <c r="C27" s="180"/>
      <c r="D27" s="180"/>
      <c r="E27" s="180"/>
      <c r="F27" s="180"/>
      <c r="G27" s="180"/>
      <c r="H27" s="180"/>
      <c r="I27" s="180" t="s">
        <v>6515</v>
      </c>
      <c r="J27" s="180" t="s">
        <v>6516</v>
      </c>
      <c r="K27" s="180" t="s">
        <v>6517</v>
      </c>
      <c r="L27" s="180"/>
      <c r="M27" s="180"/>
      <c r="N27" s="180" t="s">
        <v>2070</v>
      </c>
      <c r="O27" s="180"/>
      <c r="P27" s="180"/>
      <c r="Q27" s="180"/>
      <c r="R27" s="180" t="s">
        <v>6518</v>
      </c>
      <c r="S27" s="180">
        <v>246371</v>
      </c>
      <c r="T27" s="180"/>
      <c r="U27" s="180" t="s">
        <v>6513</v>
      </c>
      <c r="V27" s="180"/>
      <c r="W27" s="180"/>
      <c r="X27" s="180"/>
      <c r="Y27" s="180"/>
      <c r="Z27" s="180"/>
      <c r="AA27" s="180"/>
      <c r="AB27" s="180"/>
      <c r="AC27" s="180"/>
      <c r="AD27" s="180" t="s">
        <v>6506</v>
      </c>
    </row>
    <row r="28" spans="1:30" x14ac:dyDescent="0.35">
      <c r="A28" s="180" t="s">
        <v>6519</v>
      </c>
      <c r="B28" s="180" t="s">
        <v>6520</v>
      </c>
      <c r="C28" s="180"/>
      <c r="D28" s="180"/>
      <c r="E28" s="180"/>
      <c r="F28" s="180"/>
      <c r="G28" s="180"/>
      <c r="H28" s="180"/>
      <c r="I28" s="180" t="s">
        <v>6521</v>
      </c>
      <c r="J28" s="180" t="s">
        <v>6522</v>
      </c>
      <c r="K28" s="180" t="s">
        <v>6523</v>
      </c>
      <c r="L28" s="180"/>
      <c r="M28" s="180"/>
      <c r="N28" s="180" t="s">
        <v>2342</v>
      </c>
      <c r="O28" s="180"/>
      <c r="P28" s="180"/>
      <c r="Q28" s="180"/>
      <c r="R28" s="180" t="s">
        <v>6524</v>
      </c>
      <c r="S28" s="180">
        <v>246373</v>
      </c>
      <c r="T28" s="180"/>
      <c r="U28" s="180" t="s">
        <v>6519</v>
      </c>
      <c r="V28" s="180"/>
      <c r="W28" s="180"/>
      <c r="X28" s="180"/>
      <c r="Y28" s="180"/>
      <c r="Z28" s="180"/>
      <c r="AA28" s="180"/>
      <c r="AB28" s="180"/>
      <c r="AC28" s="180"/>
      <c r="AD28" s="180" t="s">
        <v>6506</v>
      </c>
    </row>
    <row r="29" spans="1:30" x14ac:dyDescent="0.35">
      <c r="A29" s="180" t="s">
        <v>6525</v>
      </c>
      <c r="B29" s="180" t="s">
        <v>6526</v>
      </c>
      <c r="C29" s="180"/>
      <c r="D29" s="180"/>
      <c r="E29" s="180"/>
      <c r="F29" s="180"/>
      <c r="G29" s="180"/>
      <c r="H29" s="180"/>
      <c r="I29" s="180" t="s">
        <v>6527</v>
      </c>
      <c r="J29" s="180" t="s">
        <v>6528</v>
      </c>
      <c r="K29" s="180" t="s">
        <v>6529</v>
      </c>
      <c r="L29" s="180"/>
      <c r="M29" s="180"/>
      <c r="N29" s="180" t="s">
        <v>3249</v>
      </c>
      <c r="O29" s="180"/>
      <c r="P29" s="180"/>
      <c r="Q29" s="180"/>
      <c r="R29" s="180" t="s">
        <v>6530</v>
      </c>
      <c r="S29" s="180">
        <v>246375</v>
      </c>
      <c r="T29" s="180"/>
      <c r="U29" s="180" t="s">
        <v>6525</v>
      </c>
      <c r="V29" s="180"/>
      <c r="W29" s="180"/>
      <c r="X29" s="180"/>
      <c r="Y29" s="180"/>
      <c r="Z29" s="180"/>
      <c r="AA29" s="180"/>
      <c r="AB29" s="180"/>
      <c r="AC29" s="180"/>
      <c r="AD29" s="180" t="s">
        <v>6506</v>
      </c>
    </row>
    <row r="30" spans="1:30" x14ac:dyDescent="0.35">
      <c r="A30" s="180" t="s">
        <v>6531</v>
      </c>
      <c r="B30" s="180" t="s">
        <v>6532</v>
      </c>
      <c r="C30" s="180"/>
      <c r="D30" s="180"/>
      <c r="E30" s="180"/>
      <c r="F30" s="180"/>
      <c r="G30" s="180"/>
      <c r="H30" s="180"/>
      <c r="I30" s="180" t="s">
        <v>6533</v>
      </c>
      <c r="J30" s="180" t="s">
        <v>6534</v>
      </c>
      <c r="K30" s="180" t="s">
        <v>6535</v>
      </c>
      <c r="L30" s="180"/>
      <c r="M30" s="180"/>
      <c r="N30" s="180" t="s">
        <v>3435</v>
      </c>
      <c r="O30" s="180"/>
      <c r="P30" s="180"/>
      <c r="Q30" s="180"/>
      <c r="R30" s="180" t="s">
        <v>6536</v>
      </c>
      <c r="S30" s="180">
        <v>246377</v>
      </c>
      <c r="T30" s="180"/>
      <c r="U30" s="180" t="s">
        <v>6531</v>
      </c>
      <c r="V30" s="180"/>
      <c r="W30" s="180"/>
      <c r="X30" s="180"/>
      <c r="Y30" s="180"/>
      <c r="Z30" s="180"/>
      <c r="AA30" s="180"/>
      <c r="AB30" s="180"/>
      <c r="AC30" s="180"/>
      <c r="AD30" s="180" t="s">
        <v>6506</v>
      </c>
    </row>
    <row r="31" spans="1:30" x14ac:dyDescent="0.35">
      <c r="A31" s="180" t="s">
        <v>6537</v>
      </c>
      <c r="B31" s="180" t="s">
        <v>6538</v>
      </c>
      <c r="C31" s="180"/>
      <c r="D31" s="180"/>
      <c r="E31" s="180"/>
      <c r="F31" s="180"/>
      <c r="G31" s="180"/>
      <c r="H31" s="180"/>
      <c r="I31" s="180" t="s">
        <v>6539</v>
      </c>
      <c r="J31" s="180" t="s">
        <v>6540</v>
      </c>
      <c r="K31" s="180" t="s">
        <v>6541</v>
      </c>
      <c r="L31" s="180"/>
      <c r="M31" s="180"/>
      <c r="N31" s="180" t="s">
        <v>3607</v>
      </c>
      <c r="O31" s="180"/>
      <c r="P31" s="180"/>
      <c r="Q31" s="180"/>
      <c r="R31" s="180" t="s">
        <v>6542</v>
      </c>
      <c r="S31" s="180">
        <v>246379</v>
      </c>
      <c r="T31" s="180"/>
      <c r="U31" s="180" t="s">
        <v>6537</v>
      </c>
      <c r="V31" s="180"/>
      <c r="W31" s="180"/>
      <c r="X31" s="180"/>
      <c r="Y31" s="180"/>
      <c r="Z31" s="180"/>
      <c r="AA31" s="180"/>
      <c r="AB31" s="180"/>
      <c r="AC31" s="180"/>
      <c r="AD31" s="180" t="s">
        <v>6506</v>
      </c>
    </row>
    <row r="32" spans="1:30" x14ac:dyDescent="0.35">
      <c r="A32" s="180" t="s">
        <v>6543</v>
      </c>
      <c r="B32" s="180" t="s">
        <v>6544</v>
      </c>
      <c r="C32" s="180"/>
      <c r="D32" s="180"/>
      <c r="E32" s="180"/>
      <c r="F32" s="180"/>
      <c r="G32" s="180"/>
      <c r="H32" s="180"/>
      <c r="I32" s="180" t="s">
        <v>6545</v>
      </c>
      <c r="J32" s="180" t="s">
        <v>6546</v>
      </c>
      <c r="K32" s="180" t="s">
        <v>6547</v>
      </c>
      <c r="L32" s="180"/>
      <c r="M32" s="180"/>
      <c r="N32" s="180" t="s">
        <v>4146</v>
      </c>
      <c r="O32" s="180"/>
      <c r="P32" s="180"/>
      <c r="Q32" s="180"/>
      <c r="R32" s="180" t="s">
        <v>6548</v>
      </c>
      <c r="S32" s="180">
        <v>246381</v>
      </c>
      <c r="T32" s="180"/>
      <c r="U32" s="180" t="s">
        <v>6543</v>
      </c>
      <c r="V32" s="180"/>
      <c r="W32" s="180"/>
      <c r="X32" s="180"/>
      <c r="Y32" s="180"/>
      <c r="Z32" s="180"/>
      <c r="AA32" s="180"/>
      <c r="AB32" s="180"/>
      <c r="AC32" s="180"/>
      <c r="AD32" s="180" t="s">
        <v>6506</v>
      </c>
    </row>
  </sheetData>
  <sheetProtection algorithmName="SHA-256" hashValue="g+AjQQ6r1jL4sumx3T6gJW8EXja8hdEPROuSXmDP3PU=" saltValue="pbtp9Uxmu/uUtylh5R8vsg==" spinCount="100000" sheet="1" formatCells="0" formatColumns="0" formatRows="0" sort="0" autoFilter="0" pivotTables="0"/>
  <dataValidations count="4">
    <dataValidation type="list" allowBlank="1" showInputMessage="1" showErrorMessage="1" sqref="G2:G1048576 X2:X1048576" xr:uid="{964CE6F9-01B0-4238-BCF5-63835C4DAFE4}">
      <formula1>SUFFIX</formula1>
    </dataValidation>
    <dataValidation type="list" allowBlank="1" showInputMessage="1" showErrorMessage="1" sqref="C2:C1048576 T2:T1048576" xr:uid="{F5FE6984-C644-4533-9FF4-26274EFBA937}">
      <formula1>PREFIX</formula1>
    </dataValidation>
    <dataValidation type="list" allowBlank="1" showInputMessage="1" showErrorMessage="1" sqref="N2:N1048576" xr:uid="{AF7D1EAF-6F32-43A4-86F8-C92D746925B1}">
      <formula1>COUNTRY</formula1>
    </dataValidation>
    <dataValidation type="list" allowBlank="1" showInputMessage="1" showErrorMessage="1" sqref="L2:L1048576" xr:uid="{5835CAC1-8EB7-44CA-9ECB-A17C32F61B96}">
      <formula1>STATE</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1"/>
  <dimension ref="A1:Z127"/>
  <sheetViews>
    <sheetView topLeftCell="C1" workbookViewId="0">
      <selection activeCell="M21" sqref="M21"/>
    </sheetView>
  </sheetViews>
  <sheetFormatPr defaultColWidth="9.1796875" defaultRowHeight="14.5" x14ac:dyDescent="0.35"/>
  <cols>
    <col min="1" max="1" width="14.26953125" customWidth="1"/>
    <col min="2" max="2" width="84.1796875" customWidth="1"/>
    <col min="3" max="3" width="34.453125" customWidth="1"/>
    <col min="4" max="4" width="35.26953125" bestFit="1" customWidth="1"/>
    <col min="5" max="5" width="9.1796875" customWidth="1"/>
    <col min="6" max="6" width="15.54296875" customWidth="1"/>
    <col min="7" max="7" width="13.453125" style="138" customWidth="1"/>
    <col min="8" max="8" width="11.81640625" customWidth="1"/>
    <col min="9" max="9" width="32.1796875" customWidth="1"/>
    <col min="10" max="10" width="13.453125" customWidth="1"/>
    <col min="11" max="11" width="14.54296875" customWidth="1"/>
    <col min="12" max="12" width="28.26953125" customWidth="1"/>
    <col min="13" max="13" width="16.1796875" customWidth="1"/>
    <col min="14" max="14" width="30.1796875" customWidth="1"/>
    <col min="15" max="15" width="35.26953125" customWidth="1"/>
    <col min="16" max="16" width="30.7265625" customWidth="1"/>
    <col min="17" max="17" width="16.7265625" customWidth="1"/>
    <col min="18" max="18" width="25.26953125" customWidth="1"/>
    <col min="19" max="25" width="9.1796875" style="80"/>
    <col min="26" max="26" width="26" style="80" bestFit="1" customWidth="1"/>
    <col min="27" max="16384" width="9.1796875" style="80"/>
  </cols>
  <sheetData>
    <row r="1" spans="1:26" x14ac:dyDescent="0.35">
      <c r="A1" t="s">
        <v>6349</v>
      </c>
      <c r="B1" t="s">
        <v>6549</v>
      </c>
      <c r="C1" t="s">
        <v>6550</v>
      </c>
      <c r="D1" t="s">
        <v>6551</v>
      </c>
      <c r="E1" t="s">
        <v>6552</v>
      </c>
      <c r="F1" t="s">
        <v>6331</v>
      </c>
      <c r="G1" s="138" t="s">
        <v>6553</v>
      </c>
      <c r="H1" t="s">
        <v>6333</v>
      </c>
      <c r="I1" t="s">
        <v>6554</v>
      </c>
      <c r="J1" t="s">
        <v>6555</v>
      </c>
      <c r="K1" t="s">
        <v>6556</v>
      </c>
      <c r="L1" t="s">
        <v>6557</v>
      </c>
      <c r="M1" t="s">
        <v>6558</v>
      </c>
      <c r="N1" t="s">
        <v>6559</v>
      </c>
      <c r="O1" t="s">
        <v>6560</v>
      </c>
      <c r="P1" t="s">
        <v>6561</v>
      </c>
      <c r="Q1" t="s">
        <v>6562</v>
      </c>
      <c r="R1" t="s">
        <v>6563</v>
      </c>
      <c r="Z1" s="80" t="s">
        <v>6564</v>
      </c>
    </row>
    <row r="2" spans="1:26" x14ac:dyDescent="0.35">
      <c r="A2" t="s">
        <v>6565</v>
      </c>
      <c r="B2" t="s">
        <v>2282</v>
      </c>
      <c r="C2" t="s">
        <v>6566</v>
      </c>
      <c r="D2" t="s">
        <v>6567</v>
      </c>
      <c r="E2" t="s">
        <v>6568</v>
      </c>
      <c r="F2" t="s">
        <v>1669</v>
      </c>
      <c r="G2" s="138" t="s">
        <v>6569</v>
      </c>
      <c r="H2" t="s">
        <v>652</v>
      </c>
      <c r="I2" t="s">
        <v>6570</v>
      </c>
      <c r="J2">
        <v>8469</v>
      </c>
      <c r="K2" t="s">
        <v>6571</v>
      </c>
      <c r="L2" t="s">
        <v>6572</v>
      </c>
      <c r="M2" t="s">
        <v>6573</v>
      </c>
      <c r="N2" t="s">
        <v>6574</v>
      </c>
      <c r="O2" t="s">
        <v>6570</v>
      </c>
      <c r="Z2" s="80" t="str">
        <f>_xlfn.IFNA(INDEX(A:A,MATCH(Z1,B:B,0)),"")</f>
        <v/>
      </c>
    </row>
    <row r="3" spans="1:26" x14ac:dyDescent="0.35">
      <c r="A3" t="s">
        <v>6575</v>
      </c>
      <c r="B3" t="s">
        <v>2025</v>
      </c>
      <c r="C3" t="s">
        <v>6576</v>
      </c>
      <c r="D3" t="s">
        <v>6577</v>
      </c>
      <c r="E3" t="s">
        <v>6578</v>
      </c>
      <c r="F3" t="s">
        <v>1214</v>
      </c>
      <c r="G3" s="138" t="s">
        <v>6579</v>
      </c>
      <c r="H3" t="s">
        <v>652</v>
      </c>
      <c r="I3" t="s">
        <v>6580</v>
      </c>
      <c r="J3">
        <v>8470</v>
      </c>
      <c r="K3" t="s">
        <v>6571</v>
      </c>
      <c r="L3" t="s">
        <v>6581</v>
      </c>
      <c r="M3" t="s">
        <v>6582</v>
      </c>
      <c r="N3" t="s">
        <v>6583</v>
      </c>
      <c r="O3" t="s">
        <v>6580</v>
      </c>
    </row>
    <row r="4" spans="1:26" x14ac:dyDescent="0.35">
      <c r="A4" t="s">
        <v>6584</v>
      </c>
      <c r="B4" t="s">
        <v>2335</v>
      </c>
      <c r="C4" t="s">
        <v>6585</v>
      </c>
      <c r="D4" t="s">
        <v>6586</v>
      </c>
      <c r="E4" t="s">
        <v>6587</v>
      </c>
      <c r="F4" t="s">
        <v>1692</v>
      </c>
      <c r="G4" s="138" t="s">
        <v>6588</v>
      </c>
      <c r="H4" t="s">
        <v>652</v>
      </c>
      <c r="I4" t="s">
        <v>6589</v>
      </c>
      <c r="J4">
        <v>129740</v>
      </c>
      <c r="K4" t="s">
        <v>6571</v>
      </c>
      <c r="L4" t="s">
        <v>6590</v>
      </c>
      <c r="M4" t="s">
        <v>6591</v>
      </c>
      <c r="N4" t="s">
        <v>6592</v>
      </c>
    </row>
    <row r="5" spans="1:26" x14ac:dyDescent="0.35">
      <c r="A5" t="s">
        <v>6593</v>
      </c>
      <c r="B5" t="s">
        <v>2783</v>
      </c>
      <c r="C5" t="s">
        <v>6594</v>
      </c>
      <c r="D5" t="s">
        <v>6577</v>
      </c>
      <c r="E5" t="s">
        <v>6595</v>
      </c>
      <c r="F5" t="s">
        <v>1955</v>
      </c>
      <c r="G5" s="138" t="s">
        <v>6596</v>
      </c>
      <c r="H5" t="s">
        <v>652</v>
      </c>
      <c r="I5" t="s">
        <v>6597</v>
      </c>
      <c r="J5">
        <v>243707</v>
      </c>
      <c r="K5" t="s">
        <v>6571</v>
      </c>
      <c r="L5" t="s">
        <v>6598</v>
      </c>
      <c r="M5" t="s">
        <v>6599</v>
      </c>
      <c r="N5" t="s">
        <v>6600</v>
      </c>
      <c r="O5" t="s">
        <v>6597</v>
      </c>
    </row>
    <row r="6" spans="1:26" x14ac:dyDescent="0.35">
      <c r="A6" t="s">
        <v>6601</v>
      </c>
      <c r="B6" t="s">
        <v>2925</v>
      </c>
      <c r="C6" t="s">
        <v>6602</v>
      </c>
      <c r="D6" t="s">
        <v>6577</v>
      </c>
      <c r="E6" t="s">
        <v>6469</v>
      </c>
      <c r="F6" t="s">
        <v>2125</v>
      </c>
      <c r="G6" s="138" t="s">
        <v>6603</v>
      </c>
      <c r="H6" t="s">
        <v>652</v>
      </c>
      <c r="I6" t="s">
        <v>6604</v>
      </c>
      <c r="J6">
        <v>241922</v>
      </c>
      <c r="K6" t="s">
        <v>6571</v>
      </c>
      <c r="L6" t="s">
        <v>6605</v>
      </c>
      <c r="M6" t="s">
        <v>6606</v>
      </c>
      <c r="N6" t="s">
        <v>6607</v>
      </c>
      <c r="O6" t="s">
        <v>6604</v>
      </c>
    </row>
    <row r="7" spans="1:26" x14ac:dyDescent="0.35">
      <c r="A7" t="s">
        <v>6608</v>
      </c>
      <c r="B7" t="s">
        <v>2318</v>
      </c>
      <c r="C7" t="s">
        <v>6609</v>
      </c>
      <c r="D7" t="s">
        <v>6610</v>
      </c>
      <c r="E7" t="s">
        <v>6611</v>
      </c>
      <c r="F7" t="s">
        <v>1646</v>
      </c>
      <c r="G7" s="138" t="s">
        <v>6612</v>
      </c>
      <c r="H7" t="s">
        <v>652</v>
      </c>
      <c r="I7" t="s">
        <v>6613</v>
      </c>
      <c r="J7">
        <v>8478</v>
      </c>
      <c r="K7" t="s">
        <v>6571</v>
      </c>
      <c r="L7" t="s">
        <v>6614</v>
      </c>
      <c r="M7" t="s">
        <v>6615</v>
      </c>
      <c r="N7" t="s">
        <v>6616</v>
      </c>
      <c r="O7" t="s">
        <v>6613</v>
      </c>
    </row>
    <row r="8" spans="1:26" x14ac:dyDescent="0.35">
      <c r="A8" t="s">
        <v>6617</v>
      </c>
      <c r="B8" t="s">
        <v>2503</v>
      </c>
      <c r="C8" t="s">
        <v>6618</v>
      </c>
      <c r="D8" t="s">
        <v>6577</v>
      </c>
      <c r="E8" t="s">
        <v>6619</v>
      </c>
      <c r="F8" t="s">
        <v>1825</v>
      </c>
      <c r="G8" s="138" t="s">
        <v>6620</v>
      </c>
      <c r="H8" t="s">
        <v>652</v>
      </c>
      <c r="I8" t="s">
        <v>6621</v>
      </c>
      <c r="J8">
        <v>8480</v>
      </c>
      <c r="K8" t="s">
        <v>6571</v>
      </c>
      <c r="L8" t="s">
        <v>6622</v>
      </c>
      <c r="M8" t="s">
        <v>6623</v>
      </c>
      <c r="N8" t="s">
        <v>6624</v>
      </c>
      <c r="O8" t="s">
        <v>6625</v>
      </c>
    </row>
    <row r="9" spans="1:26" x14ac:dyDescent="0.35">
      <c r="A9" t="s">
        <v>6626</v>
      </c>
      <c r="B9" t="s">
        <v>2368</v>
      </c>
      <c r="C9" t="s">
        <v>6627</v>
      </c>
      <c r="D9" t="s">
        <v>6628</v>
      </c>
      <c r="E9" t="s">
        <v>6629</v>
      </c>
      <c r="F9" t="s">
        <v>1869</v>
      </c>
      <c r="G9" s="138" t="s">
        <v>6630</v>
      </c>
      <c r="H9" t="s">
        <v>652</v>
      </c>
      <c r="I9" t="s">
        <v>6631</v>
      </c>
      <c r="J9">
        <v>8482</v>
      </c>
      <c r="K9" t="s">
        <v>6571</v>
      </c>
      <c r="L9" t="s">
        <v>6632</v>
      </c>
      <c r="M9" t="s">
        <v>6633</v>
      </c>
      <c r="N9" t="s">
        <v>6634</v>
      </c>
      <c r="O9" t="s">
        <v>6631</v>
      </c>
    </row>
    <row r="10" spans="1:26" x14ac:dyDescent="0.35">
      <c r="A10" t="s">
        <v>6635</v>
      </c>
      <c r="B10" t="s">
        <v>2079</v>
      </c>
      <c r="C10" t="s">
        <v>6636</v>
      </c>
      <c r="D10" t="s">
        <v>6637</v>
      </c>
      <c r="E10" t="s">
        <v>6638</v>
      </c>
      <c r="F10" t="s">
        <v>1243</v>
      </c>
      <c r="G10" s="138" t="s">
        <v>6639</v>
      </c>
      <c r="H10" t="s">
        <v>652</v>
      </c>
      <c r="I10" t="s">
        <v>6640</v>
      </c>
      <c r="J10">
        <v>242686</v>
      </c>
      <c r="K10" t="s">
        <v>6571</v>
      </c>
      <c r="L10" t="s">
        <v>6641</v>
      </c>
      <c r="M10" t="s">
        <v>6642</v>
      </c>
      <c r="N10" t="s">
        <v>6643</v>
      </c>
      <c r="O10" t="s">
        <v>6640</v>
      </c>
    </row>
    <row r="11" spans="1:26" x14ac:dyDescent="0.35">
      <c r="A11" t="s">
        <v>6644</v>
      </c>
      <c r="B11" t="s">
        <v>3039</v>
      </c>
      <c r="C11" t="s">
        <v>6645</v>
      </c>
      <c r="D11" t="s">
        <v>6577</v>
      </c>
      <c r="E11" t="s">
        <v>6646</v>
      </c>
      <c r="F11" t="s">
        <v>2161</v>
      </c>
      <c r="G11" s="138" t="s">
        <v>6647</v>
      </c>
      <c r="H11" t="s">
        <v>652</v>
      </c>
      <c r="I11" t="s">
        <v>6648</v>
      </c>
      <c r="J11">
        <v>8485</v>
      </c>
      <c r="K11" t="s">
        <v>6571</v>
      </c>
      <c r="L11" t="s">
        <v>6649</v>
      </c>
      <c r="M11" t="s">
        <v>6650</v>
      </c>
      <c r="N11" t="s">
        <v>6651</v>
      </c>
      <c r="O11" t="s">
        <v>6648</v>
      </c>
    </row>
    <row r="12" spans="1:26" x14ac:dyDescent="0.35">
      <c r="A12" t="s">
        <v>6652</v>
      </c>
      <c r="B12" t="s">
        <v>1986</v>
      </c>
      <c r="C12" t="s">
        <v>6653</v>
      </c>
      <c r="D12" t="s">
        <v>6577</v>
      </c>
      <c r="E12" t="s">
        <v>6654</v>
      </c>
      <c r="F12" t="s">
        <v>1298</v>
      </c>
      <c r="G12" s="138" t="s">
        <v>6655</v>
      </c>
      <c r="H12" t="s">
        <v>652</v>
      </c>
      <c r="I12" t="s">
        <v>6656</v>
      </c>
      <c r="J12">
        <v>244090</v>
      </c>
      <c r="K12" t="s">
        <v>6571</v>
      </c>
      <c r="L12" t="s">
        <v>6657</v>
      </c>
      <c r="M12" t="s">
        <v>6658</v>
      </c>
      <c r="N12" t="s">
        <v>6659</v>
      </c>
      <c r="O12" t="s">
        <v>6656</v>
      </c>
    </row>
    <row r="13" spans="1:26" x14ac:dyDescent="0.35">
      <c r="A13" t="s">
        <v>6660</v>
      </c>
      <c r="B13" t="s">
        <v>992</v>
      </c>
      <c r="C13" t="s">
        <v>6661</v>
      </c>
      <c r="D13" t="s">
        <v>6577</v>
      </c>
      <c r="E13" t="s">
        <v>6662</v>
      </c>
      <c r="F13" t="s">
        <v>767</v>
      </c>
      <c r="G13" s="138" t="s">
        <v>6663</v>
      </c>
      <c r="H13" t="s">
        <v>652</v>
      </c>
      <c r="I13" t="s">
        <v>6664</v>
      </c>
      <c r="J13">
        <v>8489</v>
      </c>
      <c r="K13" t="s">
        <v>6571</v>
      </c>
      <c r="L13" t="s">
        <v>6665</v>
      </c>
      <c r="M13" t="s">
        <v>6666</v>
      </c>
      <c r="N13" t="s">
        <v>6667</v>
      </c>
      <c r="O13" t="s">
        <v>6664</v>
      </c>
    </row>
    <row r="14" spans="1:26" x14ac:dyDescent="0.35">
      <c r="A14" t="s">
        <v>6668</v>
      </c>
      <c r="B14" t="s">
        <v>2754</v>
      </c>
      <c r="C14" t="s">
        <v>6669</v>
      </c>
      <c r="D14" t="s">
        <v>6670</v>
      </c>
      <c r="E14" t="s">
        <v>6671</v>
      </c>
      <c r="F14" t="s">
        <v>1933</v>
      </c>
      <c r="G14" s="138" t="s">
        <v>6672</v>
      </c>
      <c r="H14" t="s">
        <v>652</v>
      </c>
      <c r="I14" t="s">
        <v>6673</v>
      </c>
      <c r="J14">
        <v>243635</v>
      </c>
      <c r="K14" t="s">
        <v>6571</v>
      </c>
      <c r="L14" t="s">
        <v>6674</v>
      </c>
      <c r="M14" t="s">
        <v>6675</v>
      </c>
      <c r="N14" t="s">
        <v>6676</v>
      </c>
      <c r="O14" t="s">
        <v>6673</v>
      </c>
    </row>
    <row r="15" spans="1:26" x14ac:dyDescent="0.35">
      <c r="A15" t="s">
        <v>6677</v>
      </c>
      <c r="B15" t="s">
        <v>1447</v>
      </c>
      <c r="C15" t="s">
        <v>6678</v>
      </c>
      <c r="D15" t="s">
        <v>6577</v>
      </c>
      <c r="E15" t="s">
        <v>6679</v>
      </c>
      <c r="F15" t="s">
        <v>909</v>
      </c>
      <c r="G15" s="138" t="s">
        <v>6680</v>
      </c>
      <c r="H15" t="s">
        <v>652</v>
      </c>
      <c r="I15" t="s">
        <v>6681</v>
      </c>
      <c r="J15">
        <v>8492</v>
      </c>
      <c r="K15" t="s">
        <v>6571</v>
      </c>
      <c r="L15" t="s">
        <v>6682</v>
      </c>
      <c r="M15" t="s">
        <v>6683</v>
      </c>
      <c r="N15" t="s">
        <v>6684</v>
      </c>
      <c r="O15" t="s">
        <v>6681</v>
      </c>
    </row>
    <row r="16" spans="1:26" x14ac:dyDescent="0.35">
      <c r="A16" t="s">
        <v>6685</v>
      </c>
      <c r="B16" t="s">
        <v>1660</v>
      </c>
      <c r="C16" t="s">
        <v>6686</v>
      </c>
      <c r="D16" t="s">
        <v>6577</v>
      </c>
      <c r="E16" t="s">
        <v>6687</v>
      </c>
      <c r="F16" t="s">
        <v>973</v>
      </c>
      <c r="G16" s="138" t="s">
        <v>6688</v>
      </c>
      <c r="H16" t="s">
        <v>652</v>
      </c>
      <c r="I16" t="s">
        <v>6689</v>
      </c>
      <c r="J16">
        <v>243400</v>
      </c>
      <c r="K16" t="s">
        <v>6571</v>
      </c>
      <c r="L16" t="s">
        <v>6690</v>
      </c>
      <c r="M16" t="s">
        <v>6691</v>
      </c>
      <c r="N16" t="s">
        <v>6692</v>
      </c>
      <c r="O16" t="s">
        <v>6689</v>
      </c>
    </row>
    <row r="17" spans="1:15" x14ac:dyDescent="0.35">
      <c r="A17" t="s">
        <v>6693</v>
      </c>
      <c r="B17" t="s">
        <v>2896</v>
      </c>
      <c r="C17" t="s">
        <v>6694</v>
      </c>
      <c r="D17" t="s">
        <v>6637</v>
      </c>
      <c r="E17" t="s">
        <v>6695</v>
      </c>
      <c r="F17" t="s">
        <v>2087</v>
      </c>
      <c r="G17" s="138" t="s">
        <v>6696</v>
      </c>
      <c r="H17" t="s">
        <v>652</v>
      </c>
      <c r="I17" t="s">
        <v>6697</v>
      </c>
      <c r="J17">
        <v>244050</v>
      </c>
      <c r="K17" t="s">
        <v>6571</v>
      </c>
      <c r="L17" t="s">
        <v>6698</v>
      </c>
      <c r="M17" t="s">
        <v>6699</v>
      </c>
      <c r="N17" t="s">
        <v>6700</v>
      </c>
      <c r="O17" t="s">
        <v>6697</v>
      </c>
    </row>
    <row r="18" spans="1:15" x14ac:dyDescent="0.35">
      <c r="A18" t="s">
        <v>6701</v>
      </c>
      <c r="B18" t="s">
        <v>3175</v>
      </c>
      <c r="C18" t="s">
        <v>6702</v>
      </c>
      <c r="D18" t="s">
        <v>6577</v>
      </c>
      <c r="E18" t="s">
        <v>6703</v>
      </c>
      <c r="F18" t="s">
        <v>2307</v>
      </c>
      <c r="G18" s="138" t="s">
        <v>6704</v>
      </c>
      <c r="H18" t="s">
        <v>652</v>
      </c>
      <c r="I18" t="s">
        <v>6705</v>
      </c>
      <c r="J18">
        <v>243266</v>
      </c>
      <c r="K18" t="s">
        <v>6571</v>
      </c>
      <c r="L18" t="s">
        <v>6706</v>
      </c>
      <c r="M18" t="s">
        <v>6707</v>
      </c>
      <c r="N18" t="s">
        <v>6708</v>
      </c>
      <c r="O18" t="s">
        <v>6705</v>
      </c>
    </row>
    <row r="19" spans="1:15" x14ac:dyDescent="0.35">
      <c r="A19" t="s">
        <v>6709</v>
      </c>
      <c r="B19" t="s">
        <v>1816</v>
      </c>
      <c r="C19" t="s">
        <v>6710</v>
      </c>
      <c r="D19" t="s">
        <v>6577</v>
      </c>
      <c r="E19" t="s">
        <v>6711</v>
      </c>
      <c r="F19" t="s">
        <v>1066</v>
      </c>
      <c r="G19" s="138" t="s">
        <v>6712</v>
      </c>
      <c r="H19" t="s">
        <v>652</v>
      </c>
      <c r="I19" t="s">
        <v>6713</v>
      </c>
      <c r="J19">
        <v>8498</v>
      </c>
      <c r="K19" t="s">
        <v>6571</v>
      </c>
      <c r="L19" t="s">
        <v>6714</v>
      </c>
      <c r="M19" t="s">
        <v>6715</v>
      </c>
      <c r="N19" t="s">
        <v>6716</v>
      </c>
      <c r="O19" t="s">
        <v>6713</v>
      </c>
    </row>
    <row r="20" spans="1:15" x14ac:dyDescent="0.35">
      <c r="A20" t="s">
        <v>6717</v>
      </c>
      <c r="B20" t="s">
        <v>3052</v>
      </c>
      <c r="C20" t="s">
        <v>6718</v>
      </c>
      <c r="D20" t="s">
        <v>6637</v>
      </c>
      <c r="E20" t="s">
        <v>6719</v>
      </c>
      <c r="F20" t="s">
        <v>2216</v>
      </c>
      <c r="G20" s="138" t="s">
        <v>6720</v>
      </c>
      <c r="H20" t="s">
        <v>652</v>
      </c>
      <c r="I20" t="s">
        <v>6721</v>
      </c>
      <c r="J20">
        <v>8500</v>
      </c>
      <c r="K20" t="s">
        <v>6571</v>
      </c>
      <c r="L20" t="s">
        <v>6722</v>
      </c>
      <c r="M20" t="s">
        <v>6723</v>
      </c>
      <c r="N20" t="s">
        <v>6724</v>
      </c>
      <c r="O20" t="s">
        <v>6721</v>
      </c>
    </row>
    <row r="21" spans="1:15" x14ac:dyDescent="0.35">
      <c r="A21" t="s">
        <v>6725</v>
      </c>
      <c r="B21" t="s">
        <v>2246</v>
      </c>
      <c r="C21" t="s">
        <v>6726</v>
      </c>
      <c r="D21" t="s">
        <v>6577</v>
      </c>
      <c r="E21" t="s">
        <v>6727</v>
      </c>
      <c r="F21" t="s">
        <v>1579</v>
      </c>
      <c r="G21" s="138" t="s">
        <v>6728</v>
      </c>
      <c r="H21" t="s">
        <v>652</v>
      </c>
      <c r="I21" t="s">
        <v>6729</v>
      </c>
      <c r="J21">
        <v>8502</v>
      </c>
      <c r="K21" t="s">
        <v>6571</v>
      </c>
      <c r="L21" t="s">
        <v>6730</v>
      </c>
      <c r="M21" t="s">
        <v>6731</v>
      </c>
      <c r="N21" t="s">
        <v>6732</v>
      </c>
      <c r="O21" t="s">
        <v>6729</v>
      </c>
    </row>
    <row r="22" spans="1:15" x14ac:dyDescent="0.35">
      <c r="A22" t="s">
        <v>6733</v>
      </c>
      <c r="B22" t="s">
        <v>1946</v>
      </c>
      <c r="C22" t="s">
        <v>6734</v>
      </c>
      <c r="D22" t="s">
        <v>6637</v>
      </c>
      <c r="E22" t="s">
        <v>6735</v>
      </c>
      <c r="F22" t="s">
        <v>1157</v>
      </c>
      <c r="G22" s="138" t="s">
        <v>6736</v>
      </c>
      <c r="H22" t="s">
        <v>652</v>
      </c>
      <c r="I22" t="s">
        <v>6737</v>
      </c>
      <c r="J22">
        <v>8504</v>
      </c>
      <c r="K22" t="s">
        <v>6571</v>
      </c>
      <c r="L22" t="s">
        <v>6738</v>
      </c>
      <c r="M22" t="s">
        <v>6739</v>
      </c>
      <c r="N22" t="s">
        <v>6740</v>
      </c>
      <c r="O22" t="s">
        <v>6741</v>
      </c>
    </row>
    <row r="23" spans="1:15" x14ac:dyDescent="0.35">
      <c r="A23" t="s">
        <v>6742</v>
      </c>
      <c r="B23" t="s">
        <v>2098</v>
      </c>
      <c r="C23" t="s">
        <v>6743</v>
      </c>
      <c r="D23" t="s">
        <v>6744</v>
      </c>
      <c r="E23" t="s">
        <v>6745</v>
      </c>
      <c r="F23" t="s">
        <v>1271</v>
      </c>
      <c r="G23" s="138" t="s">
        <v>6746</v>
      </c>
      <c r="H23" t="s">
        <v>652</v>
      </c>
      <c r="I23" t="s">
        <v>6747</v>
      </c>
      <c r="J23">
        <v>8506</v>
      </c>
      <c r="K23" t="s">
        <v>6571</v>
      </c>
      <c r="L23" t="s">
        <v>6748</v>
      </c>
      <c r="M23" t="s">
        <v>6749</v>
      </c>
      <c r="N23" t="s">
        <v>6750</v>
      </c>
      <c r="O23" t="s">
        <v>6747</v>
      </c>
    </row>
    <row r="24" spans="1:15" x14ac:dyDescent="0.35">
      <c r="A24" t="s">
        <v>6751</v>
      </c>
      <c r="B24" t="s">
        <v>2602</v>
      </c>
      <c r="C24" t="s">
        <v>6752</v>
      </c>
      <c r="D24" t="s">
        <v>6753</v>
      </c>
      <c r="E24" t="s">
        <v>6754</v>
      </c>
      <c r="F24" t="s">
        <v>1847</v>
      </c>
      <c r="G24" s="138" t="s">
        <v>6755</v>
      </c>
      <c r="H24" t="s">
        <v>652</v>
      </c>
      <c r="I24" t="s">
        <v>6756</v>
      </c>
      <c r="J24">
        <v>8508</v>
      </c>
      <c r="K24" t="s">
        <v>6571</v>
      </c>
      <c r="L24" t="s">
        <v>6757</v>
      </c>
      <c r="M24" t="s">
        <v>6758</v>
      </c>
      <c r="N24" t="s">
        <v>6759</v>
      </c>
      <c r="O24" t="s">
        <v>6756</v>
      </c>
    </row>
    <row r="25" spans="1:15" x14ac:dyDescent="0.35">
      <c r="A25" t="s">
        <v>6760</v>
      </c>
      <c r="B25" t="s">
        <v>2618</v>
      </c>
      <c r="C25" t="s">
        <v>6752</v>
      </c>
      <c r="D25" t="s">
        <v>6753</v>
      </c>
      <c r="E25" t="s">
        <v>6754</v>
      </c>
      <c r="F25" t="s">
        <v>1847</v>
      </c>
      <c r="G25" s="138" t="s">
        <v>6755</v>
      </c>
      <c r="H25" t="s">
        <v>652</v>
      </c>
      <c r="I25" t="s">
        <v>6761</v>
      </c>
      <c r="J25">
        <v>8509</v>
      </c>
      <c r="K25" t="s">
        <v>6571</v>
      </c>
      <c r="L25" t="s">
        <v>6757</v>
      </c>
      <c r="M25" t="s">
        <v>6758</v>
      </c>
      <c r="N25" t="s">
        <v>6759</v>
      </c>
      <c r="O25" t="s">
        <v>6761</v>
      </c>
    </row>
    <row r="26" spans="1:15" x14ac:dyDescent="0.35">
      <c r="A26" t="s">
        <v>6762</v>
      </c>
      <c r="B26" t="s">
        <v>2725</v>
      </c>
      <c r="C26" t="s">
        <v>6752</v>
      </c>
      <c r="D26" t="s">
        <v>6753</v>
      </c>
      <c r="E26" t="s">
        <v>6754</v>
      </c>
      <c r="F26" t="s">
        <v>1847</v>
      </c>
      <c r="G26" s="138" t="s">
        <v>6755</v>
      </c>
      <c r="H26" t="s">
        <v>652</v>
      </c>
      <c r="I26" t="s">
        <v>6763</v>
      </c>
      <c r="J26">
        <v>8511</v>
      </c>
      <c r="K26" t="s">
        <v>6571</v>
      </c>
      <c r="L26" t="s">
        <v>6757</v>
      </c>
      <c r="M26" t="s">
        <v>6758</v>
      </c>
      <c r="N26" t="s">
        <v>6759</v>
      </c>
      <c r="O26" t="s">
        <v>6763</v>
      </c>
    </row>
    <row r="27" spans="1:15" x14ac:dyDescent="0.35">
      <c r="A27" t="s">
        <v>6764</v>
      </c>
      <c r="B27" t="s">
        <v>2663</v>
      </c>
      <c r="C27" t="s">
        <v>6752</v>
      </c>
      <c r="D27" t="s">
        <v>6753</v>
      </c>
      <c r="E27" t="s">
        <v>6754</v>
      </c>
      <c r="F27" t="s">
        <v>1847</v>
      </c>
      <c r="G27" s="138" t="s">
        <v>6755</v>
      </c>
      <c r="H27" t="s">
        <v>652</v>
      </c>
      <c r="I27" t="s">
        <v>6765</v>
      </c>
      <c r="J27">
        <v>8513</v>
      </c>
      <c r="K27" t="s">
        <v>6571</v>
      </c>
      <c r="L27" t="s">
        <v>6757</v>
      </c>
      <c r="M27" t="s">
        <v>6758</v>
      </c>
      <c r="N27" t="s">
        <v>6759</v>
      </c>
      <c r="O27" t="s">
        <v>6765</v>
      </c>
    </row>
    <row r="28" spans="1:15" x14ac:dyDescent="0.35">
      <c r="A28" t="s">
        <v>6766</v>
      </c>
      <c r="B28" t="s">
        <v>2710</v>
      </c>
      <c r="C28" t="s">
        <v>6752</v>
      </c>
      <c r="D28" t="s">
        <v>6753</v>
      </c>
      <c r="E28" t="s">
        <v>6754</v>
      </c>
      <c r="F28" t="s">
        <v>1847</v>
      </c>
      <c r="G28" s="138" t="s">
        <v>6755</v>
      </c>
      <c r="H28" t="s">
        <v>652</v>
      </c>
      <c r="I28" t="s">
        <v>6767</v>
      </c>
      <c r="J28">
        <v>8515</v>
      </c>
      <c r="K28" t="s">
        <v>6571</v>
      </c>
      <c r="L28" t="s">
        <v>6757</v>
      </c>
      <c r="M28" t="s">
        <v>6758</v>
      </c>
      <c r="N28" t="s">
        <v>6759</v>
      </c>
      <c r="O28" t="s">
        <v>6767</v>
      </c>
    </row>
    <row r="29" spans="1:15" x14ac:dyDescent="0.35">
      <c r="A29" t="s">
        <v>6768</v>
      </c>
      <c r="B29" t="s">
        <v>2633</v>
      </c>
      <c r="C29" t="s">
        <v>6752</v>
      </c>
      <c r="D29" t="s">
        <v>6753</v>
      </c>
      <c r="E29" t="s">
        <v>6754</v>
      </c>
      <c r="F29" t="s">
        <v>1847</v>
      </c>
      <c r="G29" s="138" t="s">
        <v>6755</v>
      </c>
      <c r="H29" t="s">
        <v>652</v>
      </c>
      <c r="I29" t="s">
        <v>6769</v>
      </c>
      <c r="J29">
        <v>8517</v>
      </c>
      <c r="K29" t="s">
        <v>6571</v>
      </c>
      <c r="L29" t="s">
        <v>6757</v>
      </c>
      <c r="M29" t="s">
        <v>6758</v>
      </c>
      <c r="N29" t="s">
        <v>6759</v>
      </c>
      <c r="O29" t="s">
        <v>6769</v>
      </c>
    </row>
    <row r="30" spans="1:15" x14ac:dyDescent="0.35">
      <c r="A30" t="s">
        <v>6770</v>
      </c>
      <c r="B30" t="s">
        <v>2694</v>
      </c>
      <c r="C30" t="s">
        <v>6752</v>
      </c>
      <c r="D30" t="s">
        <v>6753</v>
      </c>
      <c r="E30" t="s">
        <v>6754</v>
      </c>
      <c r="F30" t="s">
        <v>1847</v>
      </c>
      <c r="G30" s="138" t="s">
        <v>6755</v>
      </c>
      <c r="H30" t="s">
        <v>652</v>
      </c>
      <c r="I30" t="s">
        <v>6771</v>
      </c>
      <c r="J30">
        <v>8519</v>
      </c>
      <c r="K30" t="s">
        <v>6571</v>
      </c>
      <c r="L30" t="s">
        <v>6757</v>
      </c>
      <c r="M30" t="s">
        <v>6758</v>
      </c>
      <c r="N30" t="s">
        <v>6759</v>
      </c>
      <c r="O30" t="s">
        <v>6771</v>
      </c>
    </row>
    <row r="31" spans="1:15" x14ac:dyDescent="0.35">
      <c r="A31" t="s">
        <v>6772</v>
      </c>
      <c r="B31" t="s">
        <v>2677</v>
      </c>
      <c r="C31" t="s">
        <v>6752</v>
      </c>
      <c r="D31" t="s">
        <v>6753</v>
      </c>
      <c r="E31" t="s">
        <v>6754</v>
      </c>
      <c r="F31" t="s">
        <v>1847</v>
      </c>
      <c r="G31" s="138" t="s">
        <v>6755</v>
      </c>
      <c r="H31" t="s">
        <v>652</v>
      </c>
      <c r="I31" t="s">
        <v>6773</v>
      </c>
      <c r="J31">
        <v>8521</v>
      </c>
      <c r="K31" t="s">
        <v>6571</v>
      </c>
      <c r="L31" t="s">
        <v>6757</v>
      </c>
      <c r="M31" t="s">
        <v>6758</v>
      </c>
      <c r="N31" t="s">
        <v>6759</v>
      </c>
      <c r="O31" t="s">
        <v>6773</v>
      </c>
    </row>
    <row r="32" spans="1:15" x14ac:dyDescent="0.35">
      <c r="A32" t="s">
        <v>6774</v>
      </c>
      <c r="B32" t="s">
        <v>2647</v>
      </c>
      <c r="C32" t="s">
        <v>6752</v>
      </c>
      <c r="D32" t="s">
        <v>6753</v>
      </c>
      <c r="E32" t="s">
        <v>6754</v>
      </c>
      <c r="F32" t="s">
        <v>1847</v>
      </c>
      <c r="G32" s="138" t="s">
        <v>6755</v>
      </c>
      <c r="H32" t="s">
        <v>652</v>
      </c>
      <c r="I32" t="s">
        <v>6775</v>
      </c>
      <c r="J32">
        <v>8523</v>
      </c>
      <c r="K32" t="s">
        <v>6571</v>
      </c>
      <c r="L32" t="s">
        <v>6757</v>
      </c>
      <c r="M32" t="s">
        <v>6758</v>
      </c>
      <c r="N32" t="s">
        <v>6759</v>
      </c>
      <c r="O32" t="s">
        <v>6775</v>
      </c>
    </row>
    <row r="33" spans="1:15" x14ac:dyDescent="0.35">
      <c r="A33" t="s">
        <v>6776</v>
      </c>
      <c r="B33" t="s">
        <v>2135</v>
      </c>
      <c r="C33" t="s">
        <v>6777</v>
      </c>
      <c r="D33" t="s">
        <v>6637</v>
      </c>
      <c r="E33" t="s">
        <v>6778</v>
      </c>
      <c r="F33" t="s">
        <v>1378</v>
      </c>
      <c r="G33" s="138" t="s">
        <v>6779</v>
      </c>
      <c r="H33" t="s">
        <v>652</v>
      </c>
      <c r="I33" t="s">
        <v>6780</v>
      </c>
      <c r="J33">
        <v>243766</v>
      </c>
      <c r="K33" t="s">
        <v>6571</v>
      </c>
      <c r="L33" t="s">
        <v>6781</v>
      </c>
      <c r="M33" t="s">
        <v>6782</v>
      </c>
      <c r="N33" t="s">
        <v>6783</v>
      </c>
      <c r="O33" t="s">
        <v>6780</v>
      </c>
    </row>
    <row r="34" spans="1:15" x14ac:dyDescent="0.35">
      <c r="A34" t="s">
        <v>6784</v>
      </c>
      <c r="B34" t="s">
        <v>2153</v>
      </c>
      <c r="C34" t="s">
        <v>6785</v>
      </c>
      <c r="D34" t="s">
        <v>6786</v>
      </c>
      <c r="E34" t="s">
        <v>6787</v>
      </c>
      <c r="F34" t="s">
        <v>1404</v>
      </c>
      <c r="G34" s="138" t="s">
        <v>6788</v>
      </c>
      <c r="H34" t="s">
        <v>652</v>
      </c>
      <c r="I34" t="s">
        <v>6789</v>
      </c>
      <c r="J34">
        <v>8527</v>
      </c>
      <c r="K34" t="s">
        <v>6571</v>
      </c>
      <c r="L34" t="s">
        <v>6790</v>
      </c>
      <c r="M34" t="s">
        <v>6791</v>
      </c>
      <c r="N34" t="s">
        <v>6792</v>
      </c>
      <c r="O34" t="s">
        <v>6789</v>
      </c>
    </row>
    <row r="35" spans="1:15" x14ac:dyDescent="0.35">
      <c r="A35" t="s">
        <v>6793</v>
      </c>
      <c r="B35" t="s">
        <v>2264</v>
      </c>
      <c r="C35" t="s">
        <v>6794</v>
      </c>
      <c r="D35" t="s">
        <v>6577</v>
      </c>
      <c r="E35" t="s">
        <v>6795</v>
      </c>
      <c r="F35" t="s">
        <v>1623</v>
      </c>
      <c r="G35" s="138" t="s">
        <v>6796</v>
      </c>
      <c r="H35" t="s">
        <v>652</v>
      </c>
      <c r="I35" t="s">
        <v>6797</v>
      </c>
      <c r="J35">
        <v>8529</v>
      </c>
      <c r="K35" t="s">
        <v>6571</v>
      </c>
      <c r="L35" t="s">
        <v>6798</v>
      </c>
      <c r="M35" t="s">
        <v>6799</v>
      </c>
      <c r="N35" t="s">
        <v>6800</v>
      </c>
      <c r="O35" t="s">
        <v>6797</v>
      </c>
    </row>
    <row r="36" spans="1:15" x14ac:dyDescent="0.35">
      <c r="A36" t="s">
        <v>6801</v>
      </c>
      <c r="B36" t="s">
        <v>896</v>
      </c>
      <c r="C36" t="s">
        <v>6802</v>
      </c>
      <c r="D36" t="s">
        <v>6577</v>
      </c>
      <c r="E36" t="s">
        <v>6803</v>
      </c>
      <c r="F36" t="s">
        <v>806</v>
      </c>
      <c r="G36" s="138" t="s">
        <v>6804</v>
      </c>
      <c r="H36" t="s">
        <v>652</v>
      </c>
      <c r="I36" t="s">
        <v>6805</v>
      </c>
      <c r="J36">
        <v>8531</v>
      </c>
      <c r="K36" t="s">
        <v>6571</v>
      </c>
      <c r="L36" t="s">
        <v>6806</v>
      </c>
      <c r="M36" t="s">
        <v>6807</v>
      </c>
      <c r="N36" t="s">
        <v>6808</v>
      </c>
      <c r="O36" t="s">
        <v>6809</v>
      </c>
    </row>
    <row r="37" spans="1:15" x14ac:dyDescent="0.35">
      <c r="A37" t="s">
        <v>6810</v>
      </c>
      <c r="B37" t="s">
        <v>709</v>
      </c>
      <c r="C37" t="s">
        <v>6802</v>
      </c>
      <c r="D37" t="s">
        <v>6577</v>
      </c>
      <c r="E37" t="s">
        <v>6803</v>
      </c>
      <c r="F37" t="s">
        <v>806</v>
      </c>
      <c r="G37" s="138" t="s">
        <v>6804</v>
      </c>
      <c r="H37" t="s">
        <v>652</v>
      </c>
      <c r="I37" t="s">
        <v>6811</v>
      </c>
      <c r="J37">
        <v>8533</v>
      </c>
      <c r="K37" t="s">
        <v>6571</v>
      </c>
      <c r="L37" t="s">
        <v>6806</v>
      </c>
      <c r="M37" t="s">
        <v>6812</v>
      </c>
      <c r="N37" t="s">
        <v>6813</v>
      </c>
      <c r="O37" t="s">
        <v>6809</v>
      </c>
    </row>
    <row r="38" spans="1:15" x14ac:dyDescent="0.35">
      <c r="A38" t="s">
        <v>6814</v>
      </c>
      <c r="B38" t="s">
        <v>788</v>
      </c>
      <c r="C38" t="s">
        <v>6802</v>
      </c>
      <c r="D38" t="s">
        <v>6577</v>
      </c>
      <c r="E38" t="s">
        <v>6803</v>
      </c>
      <c r="F38" t="s">
        <v>806</v>
      </c>
      <c r="G38" s="138" t="s">
        <v>6804</v>
      </c>
      <c r="H38" t="s">
        <v>652</v>
      </c>
      <c r="I38" t="s">
        <v>6815</v>
      </c>
      <c r="J38">
        <v>8535</v>
      </c>
      <c r="K38" t="s">
        <v>6571</v>
      </c>
      <c r="L38" t="s">
        <v>6806</v>
      </c>
      <c r="M38" t="s">
        <v>6816</v>
      </c>
      <c r="N38" t="s">
        <v>6817</v>
      </c>
      <c r="O38" t="s">
        <v>6809</v>
      </c>
    </row>
    <row r="39" spans="1:15" x14ac:dyDescent="0.35">
      <c r="A39" t="s">
        <v>6818</v>
      </c>
      <c r="B39" t="s">
        <v>749</v>
      </c>
      <c r="C39" t="s">
        <v>6802</v>
      </c>
      <c r="D39" t="s">
        <v>6577</v>
      </c>
      <c r="E39" t="s">
        <v>6803</v>
      </c>
      <c r="F39" t="s">
        <v>806</v>
      </c>
      <c r="G39" s="138" t="s">
        <v>6804</v>
      </c>
      <c r="H39" t="s">
        <v>652</v>
      </c>
      <c r="I39" t="s">
        <v>6819</v>
      </c>
      <c r="J39">
        <v>8537</v>
      </c>
      <c r="K39" t="s">
        <v>6571</v>
      </c>
      <c r="L39" t="s">
        <v>6806</v>
      </c>
      <c r="M39" t="s">
        <v>6820</v>
      </c>
      <c r="N39" t="s">
        <v>6821</v>
      </c>
      <c r="O39" t="s">
        <v>6809</v>
      </c>
    </row>
    <row r="40" spans="1:15" x14ac:dyDescent="0.35">
      <c r="A40" t="s">
        <v>6822</v>
      </c>
      <c r="B40" t="s">
        <v>863</v>
      </c>
      <c r="C40" t="s">
        <v>6802</v>
      </c>
      <c r="D40" t="s">
        <v>6577</v>
      </c>
      <c r="E40" t="s">
        <v>6803</v>
      </c>
      <c r="F40" t="s">
        <v>806</v>
      </c>
      <c r="G40" s="138" t="s">
        <v>6804</v>
      </c>
      <c r="H40" t="s">
        <v>652</v>
      </c>
      <c r="I40" t="s">
        <v>6823</v>
      </c>
      <c r="J40">
        <v>8539</v>
      </c>
      <c r="K40" t="s">
        <v>6571</v>
      </c>
      <c r="L40" t="s">
        <v>6806</v>
      </c>
      <c r="M40" t="s">
        <v>6824</v>
      </c>
      <c r="N40" t="s">
        <v>6825</v>
      </c>
      <c r="O40" t="s">
        <v>6809</v>
      </c>
    </row>
    <row r="41" spans="1:15" x14ac:dyDescent="0.35">
      <c r="A41" t="s">
        <v>6826</v>
      </c>
      <c r="B41" t="s">
        <v>2911</v>
      </c>
      <c r="C41" t="s">
        <v>6827</v>
      </c>
      <c r="D41" t="s">
        <v>6637</v>
      </c>
      <c r="E41" t="s">
        <v>6828</v>
      </c>
      <c r="F41" t="s">
        <v>2106</v>
      </c>
      <c r="G41" s="138" t="s">
        <v>6829</v>
      </c>
      <c r="H41" t="s">
        <v>652</v>
      </c>
      <c r="I41" t="s">
        <v>6830</v>
      </c>
      <c r="J41">
        <v>8541</v>
      </c>
      <c r="K41" t="s">
        <v>6571</v>
      </c>
      <c r="L41" t="s">
        <v>6831</v>
      </c>
      <c r="M41" t="s">
        <v>6832</v>
      </c>
      <c r="N41" t="s">
        <v>6833</v>
      </c>
      <c r="O41" t="s">
        <v>6830</v>
      </c>
    </row>
    <row r="42" spans="1:15" x14ac:dyDescent="0.35">
      <c r="A42" t="s">
        <v>6834</v>
      </c>
      <c r="B42" t="s">
        <v>2435</v>
      </c>
      <c r="C42" t="s">
        <v>6835</v>
      </c>
      <c r="D42" t="s">
        <v>6577</v>
      </c>
      <c r="E42" t="s">
        <v>6836</v>
      </c>
      <c r="F42" t="s">
        <v>1781</v>
      </c>
      <c r="G42" s="138" t="s">
        <v>6837</v>
      </c>
      <c r="H42" t="s">
        <v>652</v>
      </c>
      <c r="I42" t="s">
        <v>6838</v>
      </c>
      <c r="J42">
        <v>243262</v>
      </c>
      <c r="K42" t="s">
        <v>6571</v>
      </c>
      <c r="L42" t="s">
        <v>6839</v>
      </c>
      <c r="M42" t="s">
        <v>6840</v>
      </c>
      <c r="N42" t="s">
        <v>6841</v>
      </c>
      <c r="O42" t="s">
        <v>6838</v>
      </c>
    </row>
    <row r="43" spans="1:15" x14ac:dyDescent="0.35">
      <c r="A43" t="s">
        <v>6842</v>
      </c>
      <c r="B43" t="s">
        <v>2486</v>
      </c>
      <c r="C43" t="s">
        <v>6843</v>
      </c>
      <c r="D43" t="s">
        <v>6577</v>
      </c>
      <c r="E43" t="s">
        <v>6844</v>
      </c>
      <c r="F43" t="s">
        <v>1803</v>
      </c>
      <c r="G43" s="138" t="s">
        <v>6845</v>
      </c>
      <c r="H43" t="s">
        <v>652</v>
      </c>
      <c r="I43" t="s">
        <v>6846</v>
      </c>
      <c r="J43">
        <v>8544</v>
      </c>
      <c r="K43" t="s">
        <v>6571</v>
      </c>
      <c r="L43" t="s">
        <v>6847</v>
      </c>
      <c r="M43" t="s">
        <v>6848</v>
      </c>
      <c r="N43" t="s">
        <v>6849</v>
      </c>
      <c r="O43" t="s">
        <v>6846</v>
      </c>
    </row>
    <row r="44" spans="1:15" x14ac:dyDescent="0.35">
      <c r="A44" t="s">
        <v>6850</v>
      </c>
      <c r="B44" t="s">
        <v>2570</v>
      </c>
      <c r="C44" t="s">
        <v>6851</v>
      </c>
      <c r="D44" t="s">
        <v>6852</v>
      </c>
      <c r="E44" t="s">
        <v>1847</v>
      </c>
      <c r="F44" t="s">
        <v>1847</v>
      </c>
      <c r="G44" s="138" t="s">
        <v>6853</v>
      </c>
      <c r="H44" t="s">
        <v>652</v>
      </c>
      <c r="I44" t="s">
        <v>6854</v>
      </c>
      <c r="J44">
        <v>244009</v>
      </c>
      <c r="K44" t="s">
        <v>6571</v>
      </c>
      <c r="L44" t="s">
        <v>6855</v>
      </c>
      <c r="M44" t="s">
        <v>6856</v>
      </c>
      <c r="N44" t="s">
        <v>6857</v>
      </c>
      <c r="O44" t="s">
        <v>6854</v>
      </c>
    </row>
    <row r="45" spans="1:15" x14ac:dyDescent="0.35">
      <c r="A45" t="s">
        <v>6858</v>
      </c>
      <c r="B45" t="s">
        <v>2191</v>
      </c>
      <c r="C45" t="s">
        <v>6859</v>
      </c>
      <c r="D45" t="s">
        <v>6637</v>
      </c>
      <c r="E45" t="s">
        <v>6860</v>
      </c>
      <c r="F45" t="s">
        <v>1555</v>
      </c>
      <c r="G45" s="138" t="s">
        <v>6861</v>
      </c>
      <c r="H45" t="s">
        <v>652</v>
      </c>
      <c r="I45" t="s">
        <v>6862</v>
      </c>
      <c r="J45">
        <v>243587</v>
      </c>
      <c r="K45" t="s">
        <v>6571</v>
      </c>
      <c r="L45" t="s">
        <v>6863</v>
      </c>
      <c r="M45" t="s">
        <v>6864</v>
      </c>
      <c r="N45" t="s">
        <v>6865</v>
      </c>
      <c r="O45" t="s">
        <v>6862</v>
      </c>
    </row>
    <row r="46" spans="1:15" x14ac:dyDescent="0.35">
      <c r="A46" t="s">
        <v>6866</v>
      </c>
      <c r="B46" t="s">
        <v>2227</v>
      </c>
      <c r="C46" t="s">
        <v>6867</v>
      </c>
      <c r="D46" t="s">
        <v>6868</v>
      </c>
      <c r="E46" t="s">
        <v>6869</v>
      </c>
      <c r="F46" t="s">
        <v>1484</v>
      </c>
      <c r="G46" s="138" t="s">
        <v>6870</v>
      </c>
      <c r="H46" t="s">
        <v>652</v>
      </c>
      <c r="I46" t="s">
        <v>6871</v>
      </c>
      <c r="J46">
        <v>241425</v>
      </c>
      <c r="K46" t="s">
        <v>6571</v>
      </c>
      <c r="L46" t="s">
        <v>6872</v>
      </c>
      <c r="M46" t="s">
        <v>6873</v>
      </c>
      <c r="N46" t="s">
        <v>6874</v>
      </c>
      <c r="O46" t="s">
        <v>6871</v>
      </c>
    </row>
    <row r="47" spans="1:15" x14ac:dyDescent="0.35">
      <c r="A47" t="s">
        <v>6875</v>
      </c>
      <c r="B47" t="s">
        <v>632</v>
      </c>
      <c r="C47" t="s">
        <v>6876</v>
      </c>
      <c r="D47" t="s">
        <v>6577</v>
      </c>
      <c r="E47" t="s">
        <v>662</v>
      </c>
      <c r="F47" t="s">
        <v>687</v>
      </c>
      <c r="G47" s="138" t="s">
        <v>6877</v>
      </c>
      <c r="H47" t="s">
        <v>652</v>
      </c>
      <c r="I47" t="s">
        <v>6878</v>
      </c>
      <c r="J47">
        <v>8550</v>
      </c>
      <c r="K47" t="s">
        <v>6571</v>
      </c>
      <c r="L47" t="s">
        <v>6879</v>
      </c>
      <c r="M47" t="s">
        <v>6880</v>
      </c>
      <c r="N47" t="s">
        <v>6881</v>
      </c>
      <c r="O47" t="s">
        <v>6878</v>
      </c>
    </row>
    <row r="48" spans="1:15" x14ac:dyDescent="0.35">
      <c r="A48" t="s">
        <v>6882</v>
      </c>
      <c r="B48" t="s">
        <v>1368</v>
      </c>
      <c r="C48" t="s">
        <v>6883</v>
      </c>
      <c r="D48" t="s">
        <v>6884</v>
      </c>
      <c r="E48" t="s">
        <v>6719</v>
      </c>
      <c r="F48" t="s">
        <v>879</v>
      </c>
      <c r="G48" s="138" t="s">
        <v>6885</v>
      </c>
      <c r="H48" t="s">
        <v>652</v>
      </c>
      <c r="I48" t="s">
        <v>6886</v>
      </c>
      <c r="J48">
        <v>241186</v>
      </c>
      <c r="K48" t="s">
        <v>6571</v>
      </c>
      <c r="L48" t="s">
        <v>6887</v>
      </c>
      <c r="M48" t="s">
        <v>6888</v>
      </c>
      <c r="N48" t="s">
        <v>6889</v>
      </c>
      <c r="O48" t="s">
        <v>6886</v>
      </c>
    </row>
    <row r="49" spans="1:15" x14ac:dyDescent="0.35">
      <c r="A49" t="s">
        <v>6890</v>
      </c>
      <c r="B49" t="s">
        <v>2870</v>
      </c>
      <c r="C49" t="s">
        <v>6891</v>
      </c>
      <c r="D49" t="s">
        <v>6892</v>
      </c>
      <c r="E49" t="s">
        <v>820</v>
      </c>
      <c r="F49" t="s">
        <v>2052</v>
      </c>
      <c r="G49" s="138" t="s">
        <v>6893</v>
      </c>
      <c r="H49" t="s">
        <v>652</v>
      </c>
      <c r="I49" t="s">
        <v>6894</v>
      </c>
      <c r="J49">
        <v>243264</v>
      </c>
      <c r="K49" t="s">
        <v>6571</v>
      </c>
      <c r="L49" t="s">
        <v>6895</v>
      </c>
      <c r="M49" t="s">
        <v>6896</v>
      </c>
      <c r="N49" t="s">
        <v>6897</v>
      </c>
      <c r="O49" t="s">
        <v>6898</v>
      </c>
    </row>
    <row r="50" spans="1:15" x14ac:dyDescent="0.35">
      <c r="A50" t="s">
        <v>6899</v>
      </c>
      <c r="B50" t="s">
        <v>2883</v>
      </c>
      <c r="C50" t="s">
        <v>6900</v>
      </c>
      <c r="D50" t="s">
        <v>6901</v>
      </c>
      <c r="E50" t="s">
        <v>6902</v>
      </c>
      <c r="F50" t="s">
        <v>2069</v>
      </c>
      <c r="G50" s="138" t="s">
        <v>6903</v>
      </c>
      <c r="H50" t="s">
        <v>652</v>
      </c>
      <c r="I50" t="s">
        <v>6904</v>
      </c>
      <c r="J50">
        <v>242487</v>
      </c>
      <c r="K50" t="s">
        <v>6571</v>
      </c>
      <c r="L50" t="s">
        <v>6905</v>
      </c>
      <c r="M50" t="s">
        <v>6906</v>
      </c>
      <c r="N50" t="s">
        <v>6907</v>
      </c>
      <c r="O50" t="s">
        <v>6904</v>
      </c>
    </row>
    <row r="51" spans="1:15" x14ac:dyDescent="0.35">
      <c r="A51" t="s">
        <v>6908</v>
      </c>
      <c r="B51" t="s">
        <v>669</v>
      </c>
      <c r="C51" t="s">
        <v>6909</v>
      </c>
      <c r="D51" t="s">
        <v>6910</v>
      </c>
      <c r="E51" t="s">
        <v>6911</v>
      </c>
      <c r="F51" t="s">
        <v>651</v>
      </c>
      <c r="G51" s="138" t="s">
        <v>6912</v>
      </c>
      <c r="H51" t="s">
        <v>652</v>
      </c>
      <c r="I51" t="s">
        <v>6913</v>
      </c>
      <c r="J51">
        <v>8556</v>
      </c>
      <c r="K51" t="s">
        <v>6571</v>
      </c>
      <c r="L51" t="s">
        <v>6914</v>
      </c>
      <c r="M51" t="s">
        <v>6915</v>
      </c>
      <c r="N51" t="s">
        <v>6916</v>
      </c>
      <c r="O51" t="s">
        <v>6913</v>
      </c>
    </row>
    <row r="52" spans="1:15" x14ac:dyDescent="0.35">
      <c r="A52" t="s">
        <v>6917</v>
      </c>
      <c r="B52" t="s">
        <v>1613</v>
      </c>
      <c r="C52" t="s">
        <v>6918</v>
      </c>
      <c r="D52" t="s">
        <v>6919</v>
      </c>
      <c r="E52" t="s">
        <v>2253</v>
      </c>
      <c r="F52" t="s">
        <v>1005</v>
      </c>
      <c r="G52" s="138" t="s">
        <v>6920</v>
      </c>
      <c r="H52" t="s">
        <v>652</v>
      </c>
      <c r="I52" t="s">
        <v>6921</v>
      </c>
      <c r="J52">
        <v>241814</v>
      </c>
      <c r="K52" t="s">
        <v>6571</v>
      </c>
      <c r="L52" t="s">
        <v>6922</v>
      </c>
      <c r="M52" t="s">
        <v>6923</v>
      </c>
      <c r="N52" t="s">
        <v>6924</v>
      </c>
      <c r="O52" t="s">
        <v>6925</v>
      </c>
    </row>
    <row r="53" spans="1:15" x14ac:dyDescent="0.35">
      <c r="A53" t="s">
        <v>6926</v>
      </c>
      <c r="B53" t="s">
        <v>1340</v>
      </c>
      <c r="C53" t="s">
        <v>6883</v>
      </c>
      <c r="D53" t="s">
        <v>6927</v>
      </c>
      <c r="E53" t="s">
        <v>6719</v>
      </c>
      <c r="F53" t="s">
        <v>879</v>
      </c>
      <c r="G53" s="138" t="s">
        <v>6885</v>
      </c>
      <c r="H53" t="s">
        <v>652</v>
      </c>
      <c r="I53" t="s">
        <v>6928</v>
      </c>
      <c r="J53">
        <v>241189</v>
      </c>
      <c r="K53" t="s">
        <v>6571</v>
      </c>
      <c r="L53" t="s">
        <v>6929</v>
      </c>
      <c r="M53" t="s">
        <v>6930</v>
      </c>
      <c r="N53" t="s">
        <v>6931</v>
      </c>
      <c r="O53" t="s">
        <v>6928</v>
      </c>
    </row>
    <row r="54" spans="1:15" x14ac:dyDescent="0.35">
      <c r="A54" t="s">
        <v>6932</v>
      </c>
      <c r="B54" t="s">
        <v>2385</v>
      </c>
      <c r="C54" t="s">
        <v>6933</v>
      </c>
      <c r="D54" t="s">
        <v>6934</v>
      </c>
      <c r="E54" t="s">
        <v>6935</v>
      </c>
      <c r="F54" t="s">
        <v>1890</v>
      </c>
      <c r="G54" s="138" t="s">
        <v>6936</v>
      </c>
      <c r="H54" t="s">
        <v>652</v>
      </c>
      <c r="I54" t="s">
        <v>6937</v>
      </c>
      <c r="J54">
        <v>8559</v>
      </c>
      <c r="K54" t="s">
        <v>6571</v>
      </c>
      <c r="L54" t="s">
        <v>6938</v>
      </c>
      <c r="M54" t="s">
        <v>6939</v>
      </c>
      <c r="N54" t="s">
        <v>6940</v>
      </c>
      <c r="O54" t="s">
        <v>6937</v>
      </c>
    </row>
    <row r="55" spans="1:15" x14ac:dyDescent="0.35">
      <c r="A55" t="s">
        <v>6941</v>
      </c>
      <c r="B55" t="s">
        <v>1545</v>
      </c>
      <c r="C55" t="s">
        <v>6942</v>
      </c>
      <c r="D55" t="s">
        <v>6943</v>
      </c>
      <c r="E55" t="s">
        <v>6944</v>
      </c>
      <c r="F55" t="s">
        <v>941</v>
      </c>
      <c r="G55" s="138" t="s">
        <v>6945</v>
      </c>
      <c r="H55" t="s">
        <v>652</v>
      </c>
      <c r="I55" t="s">
        <v>6946</v>
      </c>
      <c r="J55">
        <v>63648</v>
      </c>
      <c r="K55" t="s">
        <v>6571</v>
      </c>
      <c r="L55" t="s">
        <v>6947</v>
      </c>
      <c r="M55" t="s">
        <v>6948</v>
      </c>
      <c r="N55" t="s">
        <v>6949</v>
      </c>
      <c r="O55" t="s">
        <v>6946</v>
      </c>
    </row>
    <row r="56" spans="1:15" x14ac:dyDescent="0.35">
      <c r="A56" t="s">
        <v>6950</v>
      </c>
      <c r="B56" t="s">
        <v>2172</v>
      </c>
      <c r="C56" t="s">
        <v>6951</v>
      </c>
      <c r="D56" t="s">
        <v>6637</v>
      </c>
      <c r="E56" t="s">
        <v>6952</v>
      </c>
      <c r="F56" t="s">
        <v>1458</v>
      </c>
      <c r="G56" s="138" t="s">
        <v>6953</v>
      </c>
      <c r="H56" t="s">
        <v>652</v>
      </c>
      <c r="I56" t="s">
        <v>6954</v>
      </c>
      <c r="J56">
        <v>244007</v>
      </c>
      <c r="K56" t="s">
        <v>6571</v>
      </c>
      <c r="L56" t="s">
        <v>6955</v>
      </c>
      <c r="M56" t="s">
        <v>6956</v>
      </c>
      <c r="N56" t="s">
        <v>6957</v>
      </c>
      <c r="O56" t="s">
        <v>6958</v>
      </c>
    </row>
    <row r="57" spans="1:15" x14ac:dyDescent="0.35">
      <c r="A57" t="s">
        <v>6959</v>
      </c>
      <c r="B57" t="s">
        <v>3079</v>
      </c>
      <c r="C57" t="s">
        <v>6960</v>
      </c>
      <c r="D57" t="s">
        <v>6637</v>
      </c>
      <c r="E57" t="s">
        <v>6961</v>
      </c>
      <c r="F57" t="s">
        <v>2180</v>
      </c>
      <c r="G57" s="138" t="s">
        <v>6962</v>
      </c>
      <c r="H57" t="s">
        <v>652</v>
      </c>
      <c r="I57" t="s">
        <v>6963</v>
      </c>
      <c r="J57">
        <v>245918</v>
      </c>
      <c r="K57" t="s">
        <v>6571</v>
      </c>
      <c r="L57" t="s">
        <v>6964</v>
      </c>
      <c r="M57" t="s">
        <v>6965</v>
      </c>
      <c r="N57" t="s">
        <v>6966</v>
      </c>
      <c r="O57" t="s">
        <v>6963</v>
      </c>
    </row>
    <row r="58" spans="1:15" x14ac:dyDescent="0.35">
      <c r="A58" t="s">
        <v>6967</v>
      </c>
      <c r="B58" t="s">
        <v>2402</v>
      </c>
      <c r="C58" t="s">
        <v>6968</v>
      </c>
      <c r="D58" t="s">
        <v>6969</v>
      </c>
      <c r="E58" t="s">
        <v>6970</v>
      </c>
      <c r="F58" t="s">
        <v>1737</v>
      </c>
      <c r="G58" s="138" t="s">
        <v>6971</v>
      </c>
      <c r="H58" t="s">
        <v>652</v>
      </c>
      <c r="I58" t="s">
        <v>6972</v>
      </c>
      <c r="J58">
        <v>8566</v>
      </c>
      <c r="K58" t="s">
        <v>6571</v>
      </c>
      <c r="L58" t="s">
        <v>6973</v>
      </c>
      <c r="M58" t="s">
        <v>6974</v>
      </c>
      <c r="N58" t="s">
        <v>6975</v>
      </c>
      <c r="O58" t="s">
        <v>6972</v>
      </c>
    </row>
    <row r="59" spans="1:15" x14ac:dyDescent="0.35">
      <c r="A59" t="s">
        <v>6976</v>
      </c>
      <c r="B59" t="s">
        <v>3147</v>
      </c>
      <c r="C59" t="s">
        <v>6977</v>
      </c>
      <c r="D59" t="s">
        <v>6577</v>
      </c>
      <c r="E59" t="s">
        <v>6978</v>
      </c>
      <c r="F59" t="s">
        <v>2289</v>
      </c>
      <c r="G59" s="138" t="s">
        <v>6979</v>
      </c>
      <c r="H59" t="s">
        <v>652</v>
      </c>
      <c r="I59" t="s">
        <v>6980</v>
      </c>
      <c r="J59">
        <v>8568</v>
      </c>
      <c r="K59" t="s">
        <v>6571</v>
      </c>
      <c r="L59" t="s">
        <v>6981</v>
      </c>
      <c r="M59" t="s">
        <v>6982</v>
      </c>
      <c r="N59" t="s">
        <v>6983</v>
      </c>
      <c r="O59" t="s">
        <v>6980</v>
      </c>
    </row>
    <row r="60" spans="1:15" x14ac:dyDescent="0.35">
      <c r="A60" t="s">
        <v>6984</v>
      </c>
      <c r="B60" t="s">
        <v>2209</v>
      </c>
      <c r="C60" t="s">
        <v>6985</v>
      </c>
      <c r="D60" t="s">
        <v>6637</v>
      </c>
      <c r="E60" t="s">
        <v>6986</v>
      </c>
      <c r="F60" t="s">
        <v>1532</v>
      </c>
      <c r="G60" s="138" t="s">
        <v>6987</v>
      </c>
      <c r="H60" t="s">
        <v>652</v>
      </c>
      <c r="I60" t="s">
        <v>6988</v>
      </c>
      <c r="J60">
        <v>8569</v>
      </c>
      <c r="K60" t="s">
        <v>6571</v>
      </c>
      <c r="L60" t="s">
        <v>6989</v>
      </c>
      <c r="M60" t="s">
        <v>6990</v>
      </c>
      <c r="N60" t="s">
        <v>6991</v>
      </c>
      <c r="O60" t="s">
        <v>6988</v>
      </c>
    </row>
    <row r="61" spans="1:15" x14ac:dyDescent="0.35">
      <c r="A61" t="s">
        <v>6992</v>
      </c>
      <c r="B61" t="s">
        <v>3161</v>
      </c>
      <c r="C61" t="s">
        <v>6993</v>
      </c>
      <c r="D61" t="s">
        <v>6577</v>
      </c>
      <c r="E61" t="s">
        <v>6994</v>
      </c>
      <c r="F61" t="s">
        <v>2271</v>
      </c>
      <c r="G61" s="138" t="s">
        <v>6995</v>
      </c>
      <c r="H61" t="s">
        <v>652</v>
      </c>
      <c r="I61" t="s">
        <v>6996</v>
      </c>
      <c r="J61">
        <v>40976</v>
      </c>
      <c r="K61" t="s">
        <v>6571</v>
      </c>
      <c r="L61" t="s">
        <v>6997</v>
      </c>
      <c r="M61" t="s">
        <v>6998</v>
      </c>
      <c r="N61" t="s">
        <v>6999</v>
      </c>
      <c r="O61" t="s">
        <v>6996</v>
      </c>
    </row>
    <row r="62" spans="1:15" ht="14.25" customHeight="1" x14ac:dyDescent="0.35">
      <c r="A62" t="s">
        <v>7000</v>
      </c>
      <c r="B62" t="s">
        <v>1902</v>
      </c>
      <c r="C62" t="s">
        <v>7001</v>
      </c>
      <c r="D62" t="s">
        <v>6637</v>
      </c>
      <c r="E62" t="s">
        <v>7002</v>
      </c>
      <c r="F62" t="s">
        <v>1095</v>
      </c>
      <c r="G62" s="138" t="s">
        <v>7003</v>
      </c>
      <c r="H62" t="s">
        <v>652</v>
      </c>
      <c r="I62" t="s">
        <v>7004</v>
      </c>
      <c r="J62">
        <v>243738</v>
      </c>
      <c r="K62" t="s">
        <v>6571</v>
      </c>
      <c r="L62" t="s">
        <v>7005</v>
      </c>
      <c r="M62" t="s">
        <v>7006</v>
      </c>
      <c r="N62" t="s">
        <v>7007</v>
      </c>
      <c r="O62" t="s">
        <v>7004</v>
      </c>
    </row>
    <row r="63" spans="1:15" x14ac:dyDescent="0.35">
      <c r="A63" t="s">
        <v>7008</v>
      </c>
      <c r="B63" t="s">
        <v>2811</v>
      </c>
      <c r="C63" t="s">
        <v>7009</v>
      </c>
      <c r="D63" t="s">
        <v>6577</v>
      </c>
      <c r="E63" t="s">
        <v>7010</v>
      </c>
      <c r="F63" t="s">
        <v>1974</v>
      </c>
      <c r="G63" s="138" t="s">
        <v>7011</v>
      </c>
      <c r="H63" t="s">
        <v>652</v>
      </c>
      <c r="I63" t="s">
        <v>7012</v>
      </c>
      <c r="J63">
        <v>243696</v>
      </c>
      <c r="K63" t="s">
        <v>6571</v>
      </c>
      <c r="L63" t="s">
        <v>7013</v>
      </c>
      <c r="M63" t="s">
        <v>7014</v>
      </c>
      <c r="N63" t="s">
        <v>7015</v>
      </c>
      <c r="O63" t="s">
        <v>7012</v>
      </c>
    </row>
    <row r="64" spans="1:15" x14ac:dyDescent="0.35">
      <c r="A64" t="s">
        <v>7016</v>
      </c>
      <c r="B64" t="s">
        <v>2797</v>
      </c>
      <c r="C64" t="s">
        <v>7017</v>
      </c>
      <c r="D64" t="s">
        <v>6901</v>
      </c>
      <c r="E64" t="s">
        <v>7018</v>
      </c>
      <c r="F64" t="s">
        <v>1974</v>
      </c>
      <c r="G64" s="138" t="s">
        <v>7019</v>
      </c>
      <c r="H64" t="s">
        <v>652</v>
      </c>
      <c r="I64" t="s">
        <v>7020</v>
      </c>
      <c r="J64">
        <v>244177</v>
      </c>
      <c r="K64" t="s">
        <v>6571</v>
      </c>
      <c r="L64" t="s">
        <v>7013</v>
      </c>
      <c r="M64" t="s">
        <v>7014</v>
      </c>
      <c r="N64" t="s">
        <v>7015</v>
      </c>
      <c r="O64" t="s">
        <v>7020</v>
      </c>
    </row>
    <row r="65" spans="1:18" x14ac:dyDescent="0.35">
      <c r="A65" t="s">
        <v>7021</v>
      </c>
      <c r="B65" t="s">
        <v>2968</v>
      </c>
      <c r="C65" t="s">
        <v>7022</v>
      </c>
      <c r="D65" t="s">
        <v>7023</v>
      </c>
      <c r="E65" t="s">
        <v>7024</v>
      </c>
      <c r="F65" t="s">
        <v>2143</v>
      </c>
      <c r="G65" s="138" t="s">
        <v>7025</v>
      </c>
      <c r="H65" t="s">
        <v>652</v>
      </c>
      <c r="I65" t="s">
        <v>7026</v>
      </c>
      <c r="J65">
        <v>8577</v>
      </c>
      <c r="K65" t="s">
        <v>6571</v>
      </c>
      <c r="L65" t="s">
        <v>7027</v>
      </c>
      <c r="M65" t="s">
        <v>7028</v>
      </c>
      <c r="N65" t="s">
        <v>7029</v>
      </c>
      <c r="O65" t="s">
        <v>7026</v>
      </c>
    </row>
    <row r="66" spans="1:18" x14ac:dyDescent="0.35">
      <c r="A66" t="s">
        <v>7030</v>
      </c>
      <c r="B66" t="s">
        <v>2826</v>
      </c>
      <c r="C66" t="s">
        <v>7031</v>
      </c>
      <c r="D66" t="s">
        <v>7032</v>
      </c>
      <c r="E66" t="s">
        <v>7033</v>
      </c>
      <c r="F66" t="s">
        <v>2033</v>
      </c>
      <c r="G66" s="138" t="s">
        <v>7034</v>
      </c>
      <c r="H66" t="s">
        <v>652</v>
      </c>
      <c r="I66" t="s">
        <v>7035</v>
      </c>
      <c r="J66">
        <v>8578</v>
      </c>
      <c r="K66" t="s">
        <v>6571</v>
      </c>
      <c r="L66" t="s">
        <v>7036</v>
      </c>
      <c r="M66" t="s">
        <v>7037</v>
      </c>
      <c r="N66" t="s">
        <v>7038</v>
      </c>
      <c r="O66" t="s">
        <v>7035</v>
      </c>
    </row>
    <row r="67" spans="1:18" x14ac:dyDescent="0.35">
      <c r="A67" t="s">
        <v>7039</v>
      </c>
      <c r="B67" t="s">
        <v>2520</v>
      </c>
      <c r="C67" t="s">
        <v>7040</v>
      </c>
      <c r="D67" t="s">
        <v>7041</v>
      </c>
      <c r="E67" t="s">
        <v>7042</v>
      </c>
      <c r="F67" t="s">
        <v>1759</v>
      </c>
      <c r="G67" s="138" t="s">
        <v>7043</v>
      </c>
      <c r="H67" t="s">
        <v>652</v>
      </c>
      <c r="I67" t="s">
        <v>7044</v>
      </c>
      <c r="J67">
        <v>243730</v>
      </c>
      <c r="K67" t="s">
        <v>6571</v>
      </c>
      <c r="L67" t="s">
        <v>7045</v>
      </c>
      <c r="M67" t="s">
        <v>7046</v>
      </c>
      <c r="N67" t="s">
        <v>7047</v>
      </c>
      <c r="O67" t="s">
        <v>7048</v>
      </c>
    </row>
    <row r="68" spans="1:18" x14ac:dyDescent="0.35">
      <c r="A68" t="s">
        <v>7049</v>
      </c>
      <c r="B68" t="s">
        <v>3107</v>
      </c>
      <c r="C68" t="s">
        <v>7050</v>
      </c>
      <c r="D68" t="s">
        <v>6577</v>
      </c>
      <c r="E68" t="s">
        <v>7051</v>
      </c>
      <c r="F68" t="s">
        <v>2253</v>
      </c>
      <c r="G68" s="138" t="s">
        <v>7052</v>
      </c>
      <c r="H68" t="s">
        <v>652</v>
      </c>
      <c r="I68" t="s">
        <v>7053</v>
      </c>
      <c r="J68">
        <v>244606</v>
      </c>
      <c r="K68" t="s">
        <v>6571</v>
      </c>
      <c r="L68" t="s">
        <v>7054</v>
      </c>
      <c r="M68" t="s">
        <v>7055</v>
      </c>
      <c r="N68" t="s">
        <v>7056</v>
      </c>
      <c r="O68" t="s">
        <v>7053</v>
      </c>
    </row>
    <row r="69" spans="1:18" x14ac:dyDescent="0.35">
      <c r="A69" t="s">
        <v>7057</v>
      </c>
      <c r="B69" t="s">
        <v>1860</v>
      </c>
      <c r="C69" t="s">
        <v>7058</v>
      </c>
      <c r="D69" t="s">
        <v>6577</v>
      </c>
      <c r="E69" t="s">
        <v>7059</v>
      </c>
      <c r="F69" t="s">
        <v>1066</v>
      </c>
      <c r="G69" s="138" t="s">
        <v>7060</v>
      </c>
      <c r="H69" t="s">
        <v>652</v>
      </c>
      <c r="I69" t="s">
        <v>7061</v>
      </c>
      <c r="J69">
        <v>244466</v>
      </c>
      <c r="K69" t="s">
        <v>6571</v>
      </c>
      <c r="L69" t="s">
        <v>7062</v>
      </c>
      <c r="M69" t="s">
        <v>7063</v>
      </c>
      <c r="N69" t="s">
        <v>7064</v>
      </c>
      <c r="O69" t="s">
        <v>7061</v>
      </c>
    </row>
    <row r="70" spans="1:18" x14ac:dyDescent="0.35">
      <c r="A70" t="s">
        <v>7065</v>
      </c>
      <c r="B70" t="s">
        <v>2553</v>
      </c>
      <c r="C70" t="s">
        <v>7066</v>
      </c>
      <c r="D70" t="s">
        <v>6577</v>
      </c>
      <c r="E70" t="s">
        <v>7067</v>
      </c>
      <c r="F70" t="s">
        <v>1759</v>
      </c>
      <c r="G70" s="138" t="s">
        <v>7068</v>
      </c>
      <c r="H70" t="s">
        <v>652</v>
      </c>
      <c r="I70" t="s">
        <v>7069</v>
      </c>
      <c r="J70">
        <v>241244</v>
      </c>
      <c r="K70" t="s">
        <v>6571</v>
      </c>
      <c r="L70" t="s">
        <v>7070</v>
      </c>
      <c r="M70" t="s">
        <v>7071</v>
      </c>
      <c r="N70" t="s">
        <v>7072</v>
      </c>
      <c r="O70" t="s">
        <v>7073</v>
      </c>
    </row>
    <row r="71" spans="1:18" x14ac:dyDescent="0.35">
      <c r="A71" t="s">
        <v>7074</v>
      </c>
      <c r="B71" t="s">
        <v>2536</v>
      </c>
      <c r="C71" t="s">
        <v>7075</v>
      </c>
      <c r="D71" t="s">
        <v>7076</v>
      </c>
      <c r="E71" t="s">
        <v>7067</v>
      </c>
      <c r="F71" t="s">
        <v>1759</v>
      </c>
      <c r="G71" s="138" t="s">
        <v>7068</v>
      </c>
      <c r="H71" t="s">
        <v>652</v>
      </c>
      <c r="I71" t="s">
        <v>7077</v>
      </c>
      <c r="J71">
        <v>8766</v>
      </c>
      <c r="K71" t="s">
        <v>6571</v>
      </c>
      <c r="L71" t="s">
        <v>7078</v>
      </c>
      <c r="M71" t="s">
        <v>7079</v>
      </c>
      <c r="N71" t="s">
        <v>7080</v>
      </c>
      <c r="O71" t="s">
        <v>7077</v>
      </c>
    </row>
    <row r="72" spans="1:18" x14ac:dyDescent="0.35">
      <c r="A72" t="s">
        <v>7081</v>
      </c>
      <c r="B72" t="s">
        <v>1314</v>
      </c>
      <c r="C72" t="s">
        <v>7082</v>
      </c>
      <c r="D72" t="s">
        <v>7083</v>
      </c>
      <c r="E72" t="s">
        <v>7084</v>
      </c>
      <c r="F72" t="s">
        <v>1095</v>
      </c>
      <c r="G72" s="138" t="s">
        <v>7085</v>
      </c>
      <c r="H72" t="s">
        <v>652</v>
      </c>
      <c r="I72" t="s">
        <v>7086</v>
      </c>
      <c r="J72">
        <v>244048</v>
      </c>
      <c r="K72" t="s">
        <v>6571</v>
      </c>
      <c r="L72" t="s">
        <v>7087</v>
      </c>
      <c r="M72" t="s">
        <v>7088</v>
      </c>
      <c r="N72" t="s">
        <v>7089</v>
      </c>
      <c r="O72" t="s">
        <v>7090</v>
      </c>
    </row>
    <row r="73" spans="1:18" x14ac:dyDescent="0.35">
      <c r="A73" t="s">
        <v>7091</v>
      </c>
      <c r="B73" t="s">
        <v>1593</v>
      </c>
      <c r="C73" t="s">
        <v>7092</v>
      </c>
      <c r="D73" t="s">
        <v>7093</v>
      </c>
      <c r="E73" t="s">
        <v>2253</v>
      </c>
      <c r="F73" t="s">
        <v>1005</v>
      </c>
      <c r="G73" s="138" t="s">
        <v>7094</v>
      </c>
      <c r="H73" t="s">
        <v>652</v>
      </c>
      <c r="I73" t="s">
        <v>7095</v>
      </c>
      <c r="J73">
        <v>8828</v>
      </c>
      <c r="K73" t="s">
        <v>6571</v>
      </c>
      <c r="L73" t="s">
        <v>7096</v>
      </c>
      <c r="M73" t="s">
        <v>7097</v>
      </c>
      <c r="N73" t="s">
        <v>7098</v>
      </c>
      <c r="O73" t="s">
        <v>7095</v>
      </c>
      <c r="P73" t="s">
        <v>7095</v>
      </c>
      <c r="Q73" t="s">
        <v>7099</v>
      </c>
    </row>
    <row r="74" spans="1:18" x14ac:dyDescent="0.35">
      <c r="A74" t="s">
        <v>7100</v>
      </c>
      <c r="B74" t="s">
        <v>2469</v>
      </c>
      <c r="C74" t="s">
        <v>7101</v>
      </c>
      <c r="D74" t="s">
        <v>7102</v>
      </c>
      <c r="E74" t="s">
        <v>7103</v>
      </c>
      <c r="F74" t="s">
        <v>1532</v>
      </c>
      <c r="G74" s="138" t="s">
        <v>7104</v>
      </c>
      <c r="H74" t="s">
        <v>652</v>
      </c>
      <c r="I74" t="s">
        <v>7105</v>
      </c>
      <c r="J74">
        <v>8830</v>
      </c>
      <c r="K74" t="s">
        <v>6571</v>
      </c>
      <c r="L74" t="s">
        <v>7106</v>
      </c>
      <c r="M74" t="s">
        <v>7107</v>
      </c>
      <c r="N74" t="s">
        <v>7108</v>
      </c>
      <c r="O74" t="s">
        <v>7109</v>
      </c>
    </row>
    <row r="75" spans="1:18" x14ac:dyDescent="0.35">
      <c r="A75" t="s">
        <v>7110</v>
      </c>
      <c r="B75" t="s">
        <v>1260</v>
      </c>
      <c r="C75" t="s">
        <v>7111</v>
      </c>
      <c r="D75" t="s">
        <v>7112</v>
      </c>
      <c r="E75" t="s">
        <v>7113</v>
      </c>
      <c r="F75" t="s">
        <v>6637</v>
      </c>
      <c r="G75" s="138" t="s">
        <v>7114</v>
      </c>
      <c r="H75" t="s">
        <v>1760</v>
      </c>
      <c r="I75" t="s">
        <v>7115</v>
      </c>
      <c r="J75">
        <v>8832</v>
      </c>
      <c r="K75" t="s">
        <v>6571</v>
      </c>
      <c r="L75" t="s">
        <v>7116</v>
      </c>
      <c r="M75" t="s">
        <v>7117</v>
      </c>
      <c r="N75" t="s">
        <v>7118</v>
      </c>
      <c r="O75" t="s">
        <v>7115</v>
      </c>
    </row>
    <row r="76" spans="1:18" x14ac:dyDescent="0.35">
      <c r="A76" t="s">
        <v>7119</v>
      </c>
      <c r="B76" t="s">
        <v>1113</v>
      </c>
      <c r="C76" t="s">
        <v>7120</v>
      </c>
      <c r="D76" t="s">
        <v>7121</v>
      </c>
      <c r="E76" t="s">
        <v>7122</v>
      </c>
      <c r="F76" t="s">
        <v>6637</v>
      </c>
      <c r="G76" s="138" t="s">
        <v>7123</v>
      </c>
      <c r="H76" t="s">
        <v>1760</v>
      </c>
      <c r="I76" t="s">
        <v>7124</v>
      </c>
      <c r="J76">
        <v>8834</v>
      </c>
      <c r="K76" t="s">
        <v>6571</v>
      </c>
      <c r="L76" t="s">
        <v>7125</v>
      </c>
      <c r="M76" t="s">
        <v>7126</v>
      </c>
      <c r="N76" t="s">
        <v>7127</v>
      </c>
      <c r="O76" t="s">
        <v>7124</v>
      </c>
      <c r="P76" t="s">
        <v>7124</v>
      </c>
      <c r="Q76" t="s">
        <v>7128</v>
      </c>
      <c r="R76" t="s">
        <v>7129</v>
      </c>
    </row>
    <row r="77" spans="1:18" x14ac:dyDescent="0.35">
      <c r="A77" t="s">
        <v>7130</v>
      </c>
      <c r="B77" t="s">
        <v>1176</v>
      </c>
      <c r="C77" t="s">
        <v>7131</v>
      </c>
      <c r="D77" t="s">
        <v>7132</v>
      </c>
      <c r="E77" t="s">
        <v>7133</v>
      </c>
      <c r="F77" t="s">
        <v>6637</v>
      </c>
      <c r="G77" s="138" t="s">
        <v>7134</v>
      </c>
      <c r="H77" t="s">
        <v>1760</v>
      </c>
      <c r="I77" t="s">
        <v>7135</v>
      </c>
      <c r="J77">
        <v>8884</v>
      </c>
      <c r="K77" t="s">
        <v>6571</v>
      </c>
      <c r="L77" t="s">
        <v>7136</v>
      </c>
      <c r="M77" t="s">
        <v>7137</v>
      </c>
      <c r="N77" t="s">
        <v>7138</v>
      </c>
      <c r="O77" t="s">
        <v>7135</v>
      </c>
    </row>
    <row r="78" spans="1:18" x14ac:dyDescent="0.35">
      <c r="A78" t="s">
        <v>7139</v>
      </c>
      <c r="B78" t="s">
        <v>959</v>
      </c>
      <c r="C78" t="s">
        <v>7140</v>
      </c>
      <c r="D78" t="s">
        <v>6577</v>
      </c>
      <c r="E78" t="s">
        <v>7141</v>
      </c>
      <c r="F78" t="s">
        <v>6637</v>
      </c>
      <c r="G78" s="138" t="s">
        <v>7142</v>
      </c>
      <c r="H78" t="s">
        <v>1127</v>
      </c>
      <c r="I78" t="s">
        <v>7143</v>
      </c>
      <c r="J78">
        <v>8958</v>
      </c>
      <c r="K78" t="s">
        <v>6571</v>
      </c>
      <c r="L78" t="s">
        <v>7144</v>
      </c>
      <c r="M78" t="s">
        <v>7145</v>
      </c>
      <c r="N78" t="s">
        <v>7146</v>
      </c>
      <c r="O78" t="s">
        <v>7143</v>
      </c>
      <c r="P78" t="s">
        <v>7143</v>
      </c>
    </row>
    <row r="79" spans="1:18" x14ac:dyDescent="0.35">
      <c r="A79" t="s">
        <v>7147</v>
      </c>
      <c r="B79" t="s">
        <v>1637</v>
      </c>
      <c r="C79" t="s">
        <v>7148</v>
      </c>
      <c r="D79" t="s">
        <v>7149</v>
      </c>
      <c r="E79" t="s">
        <v>2253</v>
      </c>
      <c r="F79" t="s">
        <v>1005</v>
      </c>
      <c r="G79" s="138" t="s">
        <v>7150</v>
      </c>
      <c r="H79" t="s">
        <v>652</v>
      </c>
      <c r="I79" t="s">
        <v>7151</v>
      </c>
      <c r="J79">
        <v>8960</v>
      </c>
      <c r="K79" t="s">
        <v>6571</v>
      </c>
      <c r="L79" t="s">
        <v>7152</v>
      </c>
      <c r="M79" t="s">
        <v>7153</v>
      </c>
      <c r="N79" t="s">
        <v>7154</v>
      </c>
      <c r="O79" t="s">
        <v>7151</v>
      </c>
    </row>
    <row r="80" spans="1:18" x14ac:dyDescent="0.35">
      <c r="A80" t="s">
        <v>7155</v>
      </c>
      <c r="B80" t="s">
        <v>1838</v>
      </c>
      <c r="C80" t="s">
        <v>7156</v>
      </c>
      <c r="D80" t="s">
        <v>6577</v>
      </c>
      <c r="E80" t="s">
        <v>7157</v>
      </c>
      <c r="F80" t="s">
        <v>1066</v>
      </c>
      <c r="G80" s="138" t="s">
        <v>7158</v>
      </c>
      <c r="H80" t="s">
        <v>652</v>
      </c>
      <c r="I80" t="s">
        <v>7159</v>
      </c>
      <c r="J80">
        <v>243260</v>
      </c>
      <c r="K80" t="s">
        <v>6571</v>
      </c>
      <c r="L80" t="s">
        <v>7160</v>
      </c>
      <c r="M80" t="s">
        <v>7161</v>
      </c>
      <c r="N80" t="s">
        <v>7162</v>
      </c>
      <c r="O80" t="s">
        <v>7159</v>
      </c>
    </row>
    <row r="81" spans="1:18" x14ac:dyDescent="0.35">
      <c r="A81" t="s">
        <v>7163</v>
      </c>
      <c r="B81" t="s">
        <v>2044</v>
      </c>
      <c r="C81" t="s">
        <v>7164</v>
      </c>
      <c r="D81" t="s">
        <v>7165</v>
      </c>
      <c r="E81" t="s">
        <v>7166</v>
      </c>
      <c r="F81" t="s">
        <v>1243</v>
      </c>
      <c r="G81" s="138" t="s">
        <v>7167</v>
      </c>
      <c r="H81" t="s">
        <v>652</v>
      </c>
      <c r="I81" t="s">
        <v>7168</v>
      </c>
      <c r="J81">
        <v>242692</v>
      </c>
      <c r="K81" t="s">
        <v>6571</v>
      </c>
      <c r="L81" t="s">
        <v>7169</v>
      </c>
      <c r="M81" t="s">
        <v>7170</v>
      </c>
      <c r="N81" t="s">
        <v>7171</v>
      </c>
      <c r="O81" t="s">
        <v>7168</v>
      </c>
    </row>
    <row r="82" spans="1:18" x14ac:dyDescent="0.35">
      <c r="A82" t="s">
        <v>7172</v>
      </c>
      <c r="B82" t="s">
        <v>2062</v>
      </c>
      <c r="C82" t="s">
        <v>7173</v>
      </c>
      <c r="D82" t="s">
        <v>7174</v>
      </c>
      <c r="E82" t="s">
        <v>7175</v>
      </c>
      <c r="F82" t="s">
        <v>1243</v>
      </c>
      <c r="G82" s="138" t="s">
        <v>7176</v>
      </c>
      <c r="H82" t="s">
        <v>652</v>
      </c>
      <c r="I82" t="s">
        <v>7177</v>
      </c>
      <c r="J82">
        <v>242694</v>
      </c>
      <c r="K82" t="s">
        <v>6571</v>
      </c>
      <c r="L82" t="s">
        <v>6641</v>
      </c>
      <c r="M82" t="s">
        <v>7178</v>
      </c>
      <c r="N82" t="s">
        <v>7179</v>
      </c>
      <c r="O82" t="s">
        <v>7168</v>
      </c>
    </row>
    <row r="83" spans="1:18" x14ac:dyDescent="0.35">
      <c r="A83" t="s">
        <v>7180</v>
      </c>
      <c r="B83" t="s">
        <v>1084</v>
      </c>
      <c r="C83" t="s">
        <v>7181</v>
      </c>
      <c r="D83" t="s">
        <v>6577</v>
      </c>
      <c r="E83" t="s">
        <v>7122</v>
      </c>
      <c r="F83" t="s">
        <v>6637</v>
      </c>
      <c r="G83" s="138" t="s">
        <v>7123</v>
      </c>
      <c r="H83" t="s">
        <v>1760</v>
      </c>
      <c r="I83" t="s">
        <v>7182</v>
      </c>
      <c r="J83">
        <v>9185</v>
      </c>
      <c r="K83" t="s">
        <v>6571</v>
      </c>
      <c r="L83" t="s">
        <v>7125</v>
      </c>
      <c r="M83" t="s">
        <v>7183</v>
      </c>
      <c r="N83" t="s">
        <v>7184</v>
      </c>
      <c r="O83" t="s">
        <v>7182</v>
      </c>
      <c r="P83" t="s">
        <v>7182</v>
      </c>
      <c r="Q83" t="s">
        <v>7185</v>
      </c>
      <c r="R83" t="s">
        <v>7186</v>
      </c>
    </row>
    <row r="84" spans="1:18" x14ac:dyDescent="0.35">
      <c r="A84" t="s">
        <v>7187</v>
      </c>
      <c r="B84" t="s">
        <v>1682</v>
      </c>
      <c r="C84" t="s">
        <v>7188</v>
      </c>
      <c r="D84" t="s">
        <v>7189</v>
      </c>
      <c r="E84" t="s">
        <v>7190</v>
      </c>
      <c r="F84" t="s">
        <v>6637</v>
      </c>
      <c r="G84" s="138" t="s">
        <v>7191</v>
      </c>
      <c r="H84" t="s">
        <v>2162</v>
      </c>
      <c r="I84" t="s">
        <v>7192</v>
      </c>
      <c r="J84">
        <v>9216</v>
      </c>
      <c r="K84" t="s">
        <v>6571</v>
      </c>
      <c r="L84" t="s">
        <v>7193</v>
      </c>
      <c r="M84" t="s">
        <v>7194</v>
      </c>
      <c r="N84" t="s">
        <v>7195</v>
      </c>
      <c r="O84" t="s">
        <v>7192</v>
      </c>
    </row>
    <row r="85" spans="1:18" x14ac:dyDescent="0.35">
      <c r="A85" t="s">
        <v>7196</v>
      </c>
      <c r="B85" t="s">
        <v>2586</v>
      </c>
      <c r="C85" t="s">
        <v>7197</v>
      </c>
      <c r="D85" t="s">
        <v>7198</v>
      </c>
      <c r="E85" t="s">
        <v>7199</v>
      </c>
      <c r="F85" t="s">
        <v>1847</v>
      </c>
      <c r="G85" s="138" t="s">
        <v>7200</v>
      </c>
      <c r="H85" t="s">
        <v>652</v>
      </c>
      <c r="I85" t="s">
        <v>7201</v>
      </c>
      <c r="J85">
        <v>9275</v>
      </c>
      <c r="K85" t="s">
        <v>6571</v>
      </c>
      <c r="L85" t="s">
        <v>7202</v>
      </c>
      <c r="M85" t="s">
        <v>7203</v>
      </c>
      <c r="N85" t="s">
        <v>7204</v>
      </c>
      <c r="O85" t="s">
        <v>7201</v>
      </c>
    </row>
    <row r="86" spans="1:18" x14ac:dyDescent="0.35">
      <c r="A86" t="s">
        <v>7205</v>
      </c>
      <c r="B86" t="s">
        <v>2938</v>
      </c>
      <c r="C86" t="s">
        <v>7206</v>
      </c>
      <c r="D86" t="s">
        <v>7207</v>
      </c>
      <c r="E86" t="s">
        <v>7208</v>
      </c>
      <c r="F86" t="s">
        <v>6637</v>
      </c>
      <c r="G86" s="138" t="s">
        <v>7209</v>
      </c>
      <c r="H86" t="s">
        <v>4095</v>
      </c>
      <c r="I86" t="s">
        <v>7210</v>
      </c>
      <c r="J86">
        <v>9390</v>
      </c>
      <c r="K86" t="s">
        <v>6571</v>
      </c>
      <c r="L86" t="s">
        <v>7211</v>
      </c>
      <c r="M86" t="s">
        <v>7212</v>
      </c>
      <c r="N86" t="s">
        <v>7213</v>
      </c>
      <c r="O86" t="s">
        <v>7210</v>
      </c>
      <c r="P86" t="s">
        <v>7214</v>
      </c>
      <c r="Q86" t="s">
        <v>7215</v>
      </c>
    </row>
    <row r="87" spans="1:18" x14ac:dyDescent="0.35">
      <c r="A87" t="s">
        <v>7216</v>
      </c>
      <c r="B87" t="s">
        <v>2997</v>
      </c>
      <c r="C87" t="s">
        <v>7217</v>
      </c>
      <c r="D87" t="s">
        <v>6637</v>
      </c>
      <c r="E87" t="s">
        <v>6488</v>
      </c>
      <c r="F87" t="s">
        <v>2143</v>
      </c>
      <c r="G87" s="138" t="s">
        <v>7218</v>
      </c>
      <c r="H87" t="s">
        <v>652</v>
      </c>
      <c r="I87" t="s">
        <v>7219</v>
      </c>
      <c r="J87">
        <v>243469</v>
      </c>
      <c r="K87" t="s">
        <v>6571</v>
      </c>
      <c r="L87" t="s">
        <v>7220</v>
      </c>
      <c r="M87" t="s">
        <v>7221</v>
      </c>
      <c r="N87" t="s">
        <v>7222</v>
      </c>
      <c r="O87" t="s">
        <v>7219</v>
      </c>
    </row>
    <row r="88" spans="1:18" x14ac:dyDescent="0.35">
      <c r="A88" t="s">
        <v>7223</v>
      </c>
      <c r="B88" t="s">
        <v>1772</v>
      </c>
      <c r="C88" t="s">
        <v>7224</v>
      </c>
      <c r="D88" t="s">
        <v>6577</v>
      </c>
      <c r="E88" t="s">
        <v>2960</v>
      </c>
      <c r="F88" t="s">
        <v>1847</v>
      </c>
      <c r="G88" s="138" t="s">
        <v>7225</v>
      </c>
      <c r="H88" t="s">
        <v>652</v>
      </c>
      <c r="I88" t="s">
        <v>7226</v>
      </c>
      <c r="J88">
        <v>9502</v>
      </c>
      <c r="K88" t="s">
        <v>6571</v>
      </c>
      <c r="L88" t="s">
        <v>7227</v>
      </c>
      <c r="M88" t="s">
        <v>7228</v>
      </c>
      <c r="N88" t="s">
        <v>7229</v>
      </c>
      <c r="O88" t="s">
        <v>7226</v>
      </c>
    </row>
    <row r="89" spans="1:18" x14ac:dyDescent="0.35">
      <c r="A89" t="s">
        <v>7230</v>
      </c>
      <c r="B89" t="s">
        <v>2005</v>
      </c>
      <c r="C89" t="s">
        <v>7231</v>
      </c>
      <c r="D89" t="s">
        <v>7232</v>
      </c>
      <c r="E89" t="s">
        <v>7233</v>
      </c>
      <c r="F89" t="s">
        <v>1298</v>
      </c>
      <c r="G89" s="138" t="s">
        <v>7234</v>
      </c>
      <c r="H89" t="s">
        <v>652</v>
      </c>
      <c r="I89" t="s">
        <v>7235</v>
      </c>
      <c r="J89">
        <v>242977</v>
      </c>
      <c r="K89" t="s">
        <v>6571</v>
      </c>
      <c r="L89" t="s">
        <v>7236</v>
      </c>
      <c r="M89" t="s">
        <v>7237</v>
      </c>
      <c r="N89" t="s">
        <v>7238</v>
      </c>
      <c r="O89" t="s">
        <v>7235</v>
      </c>
    </row>
    <row r="90" spans="1:18" x14ac:dyDescent="0.35">
      <c r="A90" t="s">
        <v>7239</v>
      </c>
      <c r="B90" t="s">
        <v>1966</v>
      </c>
      <c r="C90" t="s">
        <v>7240</v>
      </c>
      <c r="D90" t="s">
        <v>6637</v>
      </c>
      <c r="E90" t="s">
        <v>7241</v>
      </c>
      <c r="F90" t="s">
        <v>6637</v>
      </c>
      <c r="G90" s="138" t="s">
        <v>6637</v>
      </c>
      <c r="H90" t="s">
        <v>2746</v>
      </c>
      <c r="I90" t="s">
        <v>7242</v>
      </c>
      <c r="J90">
        <v>10049</v>
      </c>
      <c r="K90" t="s">
        <v>6571</v>
      </c>
      <c r="L90" t="s">
        <v>7243</v>
      </c>
      <c r="M90" t="s">
        <v>7244</v>
      </c>
      <c r="N90" t="s">
        <v>7245</v>
      </c>
      <c r="O90" t="s">
        <v>7242</v>
      </c>
      <c r="P90" t="s">
        <v>7242</v>
      </c>
      <c r="Q90" t="s">
        <v>7246</v>
      </c>
    </row>
    <row r="91" spans="1:18" x14ac:dyDescent="0.35">
      <c r="A91" t="s">
        <v>7247</v>
      </c>
      <c r="B91" t="s">
        <v>1750</v>
      </c>
      <c r="C91" t="s">
        <v>7248</v>
      </c>
      <c r="D91" t="s">
        <v>6577</v>
      </c>
      <c r="E91" t="s">
        <v>7249</v>
      </c>
      <c r="F91" t="s">
        <v>806</v>
      </c>
      <c r="G91" s="138" t="s">
        <v>7250</v>
      </c>
      <c r="H91" t="s">
        <v>652</v>
      </c>
      <c r="I91" t="s">
        <v>7251</v>
      </c>
      <c r="J91">
        <v>10383</v>
      </c>
      <c r="K91" t="s">
        <v>6571</v>
      </c>
      <c r="L91" t="s">
        <v>7252</v>
      </c>
      <c r="M91" t="s">
        <v>7253</v>
      </c>
      <c r="N91" t="s">
        <v>7254</v>
      </c>
      <c r="O91" t="s">
        <v>7251</v>
      </c>
    </row>
    <row r="92" spans="1:18" x14ac:dyDescent="0.35">
      <c r="A92" t="s">
        <v>7255</v>
      </c>
      <c r="B92" t="s">
        <v>1881</v>
      </c>
      <c r="C92" t="s">
        <v>7256</v>
      </c>
      <c r="D92" t="s">
        <v>7257</v>
      </c>
      <c r="E92" t="s">
        <v>7258</v>
      </c>
      <c r="F92" t="s">
        <v>6637</v>
      </c>
      <c r="G92" s="138" t="s">
        <v>7259</v>
      </c>
      <c r="H92" t="s">
        <v>2425</v>
      </c>
      <c r="I92" t="s">
        <v>7260</v>
      </c>
      <c r="J92">
        <v>10524</v>
      </c>
      <c r="K92" t="s">
        <v>6571</v>
      </c>
      <c r="L92" t="s">
        <v>7261</v>
      </c>
      <c r="M92" t="s">
        <v>7262</v>
      </c>
      <c r="N92" t="s">
        <v>7263</v>
      </c>
      <c r="O92" t="s">
        <v>7260</v>
      </c>
      <c r="P92" t="s">
        <v>7264</v>
      </c>
      <c r="Q92" t="s">
        <v>6577</v>
      </c>
      <c r="R92" t="s">
        <v>6577</v>
      </c>
    </row>
    <row r="93" spans="1:18" x14ac:dyDescent="0.35">
      <c r="A93" t="s">
        <v>7265</v>
      </c>
      <c r="B93" t="s">
        <v>1288</v>
      </c>
      <c r="C93" t="s">
        <v>7266</v>
      </c>
      <c r="D93" t="s">
        <v>7267</v>
      </c>
      <c r="E93" t="s">
        <v>7268</v>
      </c>
      <c r="F93" t="s">
        <v>1243</v>
      </c>
      <c r="G93" s="138" t="s">
        <v>7269</v>
      </c>
      <c r="H93" t="s">
        <v>652</v>
      </c>
      <c r="I93" t="s">
        <v>7270</v>
      </c>
      <c r="J93">
        <v>300010704</v>
      </c>
      <c r="K93" t="s">
        <v>6571</v>
      </c>
      <c r="L93" t="s">
        <v>7271</v>
      </c>
      <c r="M93" t="s">
        <v>7272</v>
      </c>
      <c r="N93" t="s">
        <v>7245</v>
      </c>
      <c r="O93" t="s">
        <v>7270</v>
      </c>
    </row>
    <row r="94" spans="1:18" x14ac:dyDescent="0.35">
      <c r="A94" t="s">
        <v>7273</v>
      </c>
      <c r="B94" t="s">
        <v>3134</v>
      </c>
      <c r="C94" t="s">
        <v>7274</v>
      </c>
      <c r="D94" t="s">
        <v>6637</v>
      </c>
      <c r="E94" t="s">
        <v>7275</v>
      </c>
      <c r="F94" t="s">
        <v>6637</v>
      </c>
      <c r="G94" s="138" t="s">
        <v>7276</v>
      </c>
      <c r="H94" t="s">
        <v>3928</v>
      </c>
      <c r="I94" t="s">
        <v>7277</v>
      </c>
      <c r="J94">
        <v>42163</v>
      </c>
      <c r="K94" t="s">
        <v>6571</v>
      </c>
      <c r="L94" t="s">
        <v>7278</v>
      </c>
      <c r="M94" t="s">
        <v>7279</v>
      </c>
      <c r="N94" t="s">
        <v>7280</v>
      </c>
      <c r="O94" t="s">
        <v>7277</v>
      </c>
      <c r="P94" t="s">
        <v>7277</v>
      </c>
      <c r="Q94" t="s">
        <v>7281</v>
      </c>
    </row>
    <row r="95" spans="1:18" x14ac:dyDescent="0.35">
      <c r="A95" t="s">
        <v>7282</v>
      </c>
      <c r="B95" t="s">
        <v>3010</v>
      </c>
      <c r="C95" t="s">
        <v>7283</v>
      </c>
      <c r="D95" t="s">
        <v>6637</v>
      </c>
      <c r="E95" t="s">
        <v>6754</v>
      </c>
      <c r="F95" t="s">
        <v>879</v>
      </c>
      <c r="G95" s="138" t="s">
        <v>7284</v>
      </c>
      <c r="H95" t="s">
        <v>652</v>
      </c>
      <c r="I95" t="s">
        <v>7285</v>
      </c>
      <c r="J95">
        <v>42167</v>
      </c>
      <c r="K95" t="s">
        <v>6571</v>
      </c>
      <c r="L95" t="s">
        <v>7286</v>
      </c>
      <c r="M95" t="s">
        <v>7287</v>
      </c>
      <c r="N95" t="s">
        <v>7288</v>
      </c>
      <c r="O95" t="s">
        <v>7285</v>
      </c>
    </row>
    <row r="96" spans="1:18" x14ac:dyDescent="0.35">
      <c r="A96" t="s">
        <v>7289</v>
      </c>
      <c r="B96" t="s">
        <v>1393</v>
      </c>
      <c r="C96" t="s">
        <v>6883</v>
      </c>
      <c r="D96" t="s">
        <v>7290</v>
      </c>
      <c r="E96" t="s">
        <v>6719</v>
      </c>
      <c r="F96" t="s">
        <v>879</v>
      </c>
      <c r="G96" s="138" t="s">
        <v>6885</v>
      </c>
      <c r="H96" t="s">
        <v>652</v>
      </c>
      <c r="I96" t="s">
        <v>7291</v>
      </c>
      <c r="J96">
        <v>243631</v>
      </c>
      <c r="K96" t="s">
        <v>6571</v>
      </c>
      <c r="L96" t="s">
        <v>7292</v>
      </c>
      <c r="M96" t="s">
        <v>7293</v>
      </c>
      <c r="N96" t="s">
        <v>7294</v>
      </c>
      <c r="O96" t="s">
        <v>7295</v>
      </c>
    </row>
    <row r="97" spans="1:18" x14ac:dyDescent="0.35">
      <c r="A97" t="s">
        <v>7296</v>
      </c>
      <c r="B97" t="s">
        <v>2982</v>
      </c>
      <c r="C97" t="s">
        <v>7022</v>
      </c>
      <c r="D97" t="s">
        <v>7297</v>
      </c>
      <c r="E97" t="s">
        <v>7024</v>
      </c>
      <c r="F97" t="s">
        <v>2143</v>
      </c>
      <c r="G97" s="138" t="s">
        <v>7298</v>
      </c>
      <c r="H97" t="s">
        <v>652</v>
      </c>
      <c r="I97" t="s">
        <v>7299</v>
      </c>
      <c r="J97">
        <v>42177</v>
      </c>
      <c r="K97" t="s">
        <v>6571</v>
      </c>
      <c r="L97" t="s">
        <v>7300</v>
      </c>
      <c r="M97" t="s">
        <v>7301</v>
      </c>
      <c r="N97" t="s">
        <v>7302</v>
      </c>
      <c r="O97" t="s">
        <v>7303</v>
      </c>
    </row>
    <row r="98" spans="1:18" x14ac:dyDescent="0.35">
      <c r="A98" t="s">
        <v>7304</v>
      </c>
      <c r="B98" t="s">
        <v>1420</v>
      </c>
      <c r="C98" t="s">
        <v>7305</v>
      </c>
      <c r="D98" t="s">
        <v>7306</v>
      </c>
      <c r="E98" t="s">
        <v>7307</v>
      </c>
      <c r="F98" t="s">
        <v>879</v>
      </c>
      <c r="G98" s="138" t="s">
        <v>7308</v>
      </c>
      <c r="H98" t="s">
        <v>652</v>
      </c>
      <c r="I98" t="s">
        <v>7309</v>
      </c>
      <c r="J98">
        <v>42187</v>
      </c>
      <c r="K98" t="s">
        <v>6571</v>
      </c>
      <c r="L98" t="s">
        <v>7310</v>
      </c>
      <c r="M98" t="s">
        <v>7311</v>
      </c>
      <c r="N98" t="s">
        <v>7294</v>
      </c>
      <c r="O98" t="s">
        <v>7309</v>
      </c>
    </row>
    <row r="99" spans="1:18" x14ac:dyDescent="0.35">
      <c r="A99" t="s">
        <v>7312</v>
      </c>
      <c r="B99" t="s">
        <v>826</v>
      </c>
      <c r="C99" t="s">
        <v>6802</v>
      </c>
      <c r="D99" t="s">
        <v>6637</v>
      </c>
      <c r="E99" t="s">
        <v>6803</v>
      </c>
      <c r="F99" t="s">
        <v>806</v>
      </c>
      <c r="G99" s="138" t="s">
        <v>6804</v>
      </c>
      <c r="H99" t="s">
        <v>652</v>
      </c>
      <c r="I99" t="s">
        <v>7313</v>
      </c>
      <c r="J99">
        <v>46426</v>
      </c>
      <c r="K99" t="s">
        <v>6571</v>
      </c>
      <c r="L99" t="s">
        <v>6806</v>
      </c>
      <c r="M99" t="s">
        <v>7314</v>
      </c>
      <c r="N99" t="s">
        <v>7315</v>
      </c>
      <c r="O99" t="s">
        <v>7313</v>
      </c>
    </row>
    <row r="100" spans="1:18" x14ac:dyDescent="0.35">
      <c r="A100" t="s">
        <v>7316</v>
      </c>
      <c r="B100" t="s">
        <v>3024</v>
      </c>
      <c r="C100" t="s">
        <v>7317</v>
      </c>
      <c r="D100" t="s">
        <v>6637</v>
      </c>
      <c r="E100" t="s">
        <v>7318</v>
      </c>
      <c r="F100" t="s">
        <v>1095</v>
      </c>
      <c r="G100" s="138" t="s">
        <v>7319</v>
      </c>
      <c r="H100" t="s">
        <v>652</v>
      </c>
      <c r="I100" t="s">
        <v>7320</v>
      </c>
      <c r="J100">
        <v>53611</v>
      </c>
      <c r="K100" t="s">
        <v>6571</v>
      </c>
      <c r="L100" t="s">
        <v>7321</v>
      </c>
      <c r="M100" t="s">
        <v>7322</v>
      </c>
      <c r="N100" t="s">
        <v>7323</v>
      </c>
      <c r="O100" t="s">
        <v>7320</v>
      </c>
    </row>
    <row r="101" spans="1:18" x14ac:dyDescent="0.35">
      <c r="A101" t="s">
        <v>7324</v>
      </c>
      <c r="B101" t="s">
        <v>1706</v>
      </c>
      <c r="C101" t="s">
        <v>7325</v>
      </c>
      <c r="D101" t="s">
        <v>7326</v>
      </c>
      <c r="E101" t="s">
        <v>6523</v>
      </c>
      <c r="F101" t="s">
        <v>6637</v>
      </c>
      <c r="G101" s="138" t="s">
        <v>6637</v>
      </c>
      <c r="H101" t="s">
        <v>2342</v>
      </c>
      <c r="I101" t="s">
        <v>7327</v>
      </c>
      <c r="J101">
        <v>60916</v>
      </c>
      <c r="K101" t="s">
        <v>6571</v>
      </c>
      <c r="L101" t="s">
        <v>7328</v>
      </c>
      <c r="M101" t="s">
        <v>7329</v>
      </c>
      <c r="N101" t="s">
        <v>7330</v>
      </c>
      <c r="O101" t="s">
        <v>7327</v>
      </c>
      <c r="P101" t="s">
        <v>7327</v>
      </c>
      <c r="Q101" t="s">
        <v>7331</v>
      </c>
      <c r="R101" t="s">
        <v>7332</v>
      </c>
    </row>
    <row r="102" spans="1:18" x14ac:dyDescent="0.35">
      <c r="A102" t="s">
        <v>7333</v>
      </c>
      <c r="B102" t="s">
        <v>1203</v>
      </c>
      <c r="C102" t="s">
        <v>7334</v>
      </c>
      <c r="D102" t="s">
        <v>6637</v>
      </c>
      <c r="E102" t="s">
        <v>7335</v>
      </c>
      <c r="F102" t="s">
        <v>7336</v>
      </c>
      <c r="G102" s="138" t="s">
        <v>7337</v>
      </c>
      <c r="H102" t="s">
        <v>1760</v>
      </c>
      <c r="I102" t="s">
        <v>7338</v>
      </c>
      <c r="J102">
        <v>75796</v>
      </c>
      <c r="K102" t="s">
        <v>6571</v>
      </c>
      <c r="L102" t="s">
        <v>7339</v>
      </c>
      <c r="M102" t="s">
        <v>7340</v>
      </c>
      <c r="N102" t="s">
        <v>7341</v>
      </c>
      <c r="O102" t="s">
        <v>7338</v>
      </c>
      <c r="P102" t="s">
        <v>7338</v>
      </c>
      <c r="Q102" t="s">
        <v>7342</v>
      </c>
    </row>
    <row r="103" spans="1:18" x14ac:dyDescent="0.35">
      <c r="A103" t="s">
        <v>7343</v>
      </c>
      <c r="B103" t="s">
        <v>3065</v>
      </c>
      <c r="C103" t="s">
        <v>7344</v>
      </c>
      <c r="D103" t="s">
        <v>6637</v>
      </c>
      <c r="E103" t="s">
        <v>7345</v>
      </c>
      <c r="F103" t="s">
        <v>2198</v>
      </c>
      <c r="G103" s="138" t="s">
        <v>7346</v>
      </c>
      <c r="H103" t="s">
        <v>652</v>
      </c>
      <c r="I103" t="s">
        <v>7347</v>
      </c>
      <c r="J103">
        <v>120036</v>
      </c>
      <c r="K103" t="s">
        <v>6571</v>
      </c>
      <c r="L103" t="s">
        <v>7348</v>
      </c>
      <c r="M103" t="s">
        <v>7349</v>
      </c>
      <c r="N103" t="s">
        <v>7350</v>
      </c>
      <c r="O103" t="s">
        <v>7351</v>
      </c>
    </row>
    <row r="104" spans="1:18" x14ac:dyDescent="0.35">
      <c r="A104" t="s">
        <v>7352</v>
      </c>
      <c r="B104" t="s">
        <v>1498</v>
      </c>
      <c r="C104" t="s">
        <v>7353</v>
      </c>
      <c r="D104" t="s">
        <v>6637</v>
      </c>
      <c r="E104" t="s">
        <v>7354</v>
      </c>
      <c r="F104" t="s">
        <v>909</v>
      </c>
      <c r="G104" s="138" t="s">
        <v>7355</v>
      </c>
      <c r="H104" t="s">
        <v>652</v>
      </c>
      <c r="I104" t="s">
        <v>7356</v>
      </c>
      <c r="J104">
        <v>145553</v>
      </c>
      <c r="K104" t="s">
        <v>6571</v>
      </c>
      <c r="L104" t="s">
        <v>7357</v>
      </c>
      <c r="M104" t="s">
        <v>7358</v>
      </c>
      <c r="N104" t="s">
        <v>7359</v>
      </c>
      <c r="O104" t="s">
        <v>7356</v>
      </c>
    </row>
    <row r="105" spans="1:18" x14ac:dyDescent="0.35">
      <c r="A105" t="s">
        <v>7360</v>
      </c>
      <c r="B105" t="s">
        <v>2841</v>
      </c>
      <c r="C105" t="s">
        <v>7361</v>
      </c>
      <c r="D105" t="s">
        <v>6637</v>
      </c>
      <c r="E105" t="s">
        <v>7362</v>
      </c>
      <c r="F105" t="s">
        <v>6637</v>
      </c>
      <c r="G105" s="138" t="s">
        <v>7363</v>
      </c>
      <c r="H105" t="s">
        <v>3659</v>
      </c>
      <c r="I105" t="s">
        <v>7364</v>
      </c>
      <c r="J105">
        <v>156981</v>
      </c>
      <c r="K105" t="s">
        <v>6571</v>
      </c>
      <c r="L105" t="s">
        <v>7365</v>
      </c>
      <c r="M105" t="s">
        <v>7366</v>
      </c>
      <c r="N105" t="s">
        <v>7367</v>
      </c>
    </row>
    <row r="106" spans="1:18" x14ac:dyDescent="0.35">
      <c r="A106" t="s">
        <v>7368</v>
      </c>
      <c r="B106" t="s">
        <v>1728</v>
      </c>
      <c r="C106" t="s">
        <v>7369</v>
      </c>
      <c r="D106" t="s">
        <v>6637</v>
      </c>
      <c r="E106" t="s">
        <v>6679</v>
      </c>
      <c r="F106" t="s">
        <v>909</v>
      </c>
      <c r="G106" s="138" t="s">
        <v>7370</v>
      </c>
      <c r="H106" t="s">
        <v>652</v>
      </c>
      <c r="I106" t="s">
        <v>7371</v>
      </c>
      <c r="J106">
        <v>196011</v>
      </c>
      <c r="K106" t="s">
        <v>6571</v>
      </c>
      <c r="L106" t="s">
        <v>7372</v>
      </c>
      <c r="M106" t="s">
        <v>7373</v>
      </c>
      <c r="N106" t="s">
        <v>7245</v>
      </c>
      <c r="O106" t="s">
        <v>7371</v>
      </c>
    </row>
    <row r="107" spans="1:18" x14ac:dyDescent="0.35">
      <c r="A107" t="s">
        <v>7374</v>
      </c>
      <c r="B107" t="s">
        <v>2953</v>
      </c>
      <c r="C107" t="s">
        <v>7375</v>
      </c>
      <c r="D107" t="s">
        <v>6637</v>
      </c>
      <c r="E107" t="s">
        <v>7376</v>
      </c>
      <c r="F107" t="s">
        <v>2143</v>
      </c>
      <c r="G107" s="138" t="s">
        <v>7377</v>
      </c>
      <c r="H107" t="s">
        <v>652</v>
      </c>
      <c r="I107" t="s">
        <v>7378</v>
      </c>
      <c r="J107">
        <v>200453</v>
      </c>
      <c r="K107" t="s">
        <v>6571</v>
      </c>
      <c r="L107" t="s">
        <v>7379</v>
      </c>
      <c r="M107" t="s">
        <v>7380</v>
      </c>
      <c r="N107" t="s">
        <v>7381</v>
      </c>
      <c r="O107" t="s">
        <v>7378</v>
      </c>
    </row>
    <row r="108" spans="1:18" x14ac:dyDescent="0.35">
      <c r="A108" t="s">
        <v>7382</v>
      </c>
      <c r="B108" t="s">
        <v>1145</v>
      </c>
      <c r="C108" t="s">
        <v>7383</v>
      </c>
      <c r="D108" t="s">
        <v>7384</v>
      </c>
      <c r="E108" t="s">
        <v>7335</v>
      </c>
      <c r="F108" t="s">
        <v>7336</v>
      </c>
      <c r="G108" s="138" t="s">
        <v>7385</v>
      </c>
      <c r="H108" t="s">
        <v>1760</v>
      </c>
      <c r="I108" t="s">
        <v>7386</v>
      </c>
      <c r="J108">
        <v>200455</v>
      </c>
      <c r="K108" t="s">
        <v>6571</v>
      </c>
      <c r="L108" t="s">
        <v>7387</v>
      </c>
      <c r="M108" t="s">
        <v>7388</v>
      </c>
      <c r="N108" t="s">
        <v>7389</v>
      </c>
      <c r="O108" t="s">
        <v>7386</v>
      </c>
      <c r="P108" t="s">
        <v>7386</v>
      </c>
    </row>
    <row r="109" spans="1:18" x14ac:dyDescent="0.35">
      <c r="A109" t="s">
        <v>7390</v>
      </c>
      <c r="B109" t="s">
        <v>2769</v>
      </c>
      <c r="C109" t="s">
        <v>7391</v>
      </c>
      <c r="D109" t="s">
        <v>7392</v>
      </c>
      <c r="E109" t="s">
        <v>7393</v>
      </c>
      <c r="F109" t="s">
        <v>1933</v>
      </c>
      <c r="G109" s="138" t="s">
        <v>7394</v>
      </c>
      <c r="H109" t="s">
        <v>652</v>
      </c>
      <c r="I109" t="s">
        <v>7395</v>
      </c>
      <c r="J109">
        <v>200463</v>
      </c>
      <c r="K109" t="s">
        <v>6571</v>
      </c>
      <c r="L109" t="s">
        <v>7396</v>
      </c>
      <c r="M109" t="s">
        <v>7397</v>
      </c>
      <c r="N109" t="s">
        <v>7245</v>
      </c>
      <c r="O109" t="s">
        <v>7395</v>
      </c>
    </row>
    <row r="110" spans="1:18" x14ac:dyDescent="0.35">
      <c r="A110" t="s">
        <v>7398</v>
      </c>
      <c r="B110" t="s">
        <v>1474</v>
      </c>
      <c r="C110" t="s">
        <v>7399</v>
      </c>
      <c r="D110" t="s">
        <v>6637</v>
      </c>
      <c r="E110" t="s">
        <v>7400</v>
      </c>
      <c r="G110" s="138" t="s">
        <v>7401</v>
      </c>
      <c r="H110" t="s">
        <v>1956</v>
      </c>
      <c r="I110" t="s">
        <v>7402</v>
      </c>
      <c r="J110">
        <v>201964</v>
      </c>
      <c r="K110" t="s">
        <v>6571</v>
      </c>
      <c r="L110" t="s">
        <v>7403</v>
      </c>
      <c r="M110" t="s">
        <v>7404</v>
      </c>
      <c r="N110" t="s">
        <v>7245</v>
      </c>
    </row>
    <row r="111" spans="1:18" x14ac:dyDescent="0.35">
      <c r="A111" t="s">
        <v>7405</v>
      </c>
      <c r="B111" t="s">
        <v>1053</v>
      </c>
      <c r="C111" t="s">
        <v>7334</v>
      </c>
      <c r="D111" t="s">
        <v>6637</v>
      </c>
      <c r="E111" t="s">
        <v>7335</v>
      </c>
      <c r="F111" t="s">
        <v>7336</v>
      </c>
      <c r="G111" s="138" t="s">
        <v>7337</v>
      </c>
      <c r="H111" t="s">
        <v>1760</v>
      </c>
      <c r="I111" t="s">
        <v>7406</v>
      </c>
      <c r="J111">
        <v>243662</v>
      </c>
      <c r="K111" t="s">
        <v>6571</v>
      </c>
      <c r="L111" t="s">
        <v>7407</v>
      </c>
      <c r="M111" t="s">
        <v>7408</v>
      </c>
      <c r="N111" t="s">
        <v>7245</v>
      </c>
      <c r="O111" t="s">
        <v>7406</v>
      </c>
      <c r="P111" t="s">
        <v>7406</v>
      </c>
    </row>
    <row r="112" spans="1:18" x14ac:dyDescent="0.35">
      <c r="A112" t="s">
        <v>7409</v>
      </c>
      <c r="B112" t="s">
        <v>2418</v>
      </c>
      <c r="C112" t="s">
        <v>7410</v>
      </c>
      <c r="D112" t="s">
        <v>6637</v>
      </c>
      <c r="E112" t="s">
        <v>7411</v>
      </c>
      <c r="G112" s="138" t="s">
        <v>6637</v>
      </c>
      <c r="H112" t="s">
        <v>3550</v>
      </c>
      <c r="I112" t="s">
        <v>7412</v>
      </c>
      <c r="J112">
        <v>205916</v>
      </c>
      <c r="K112" t="s">
        <v>6571</v>
      </c>
      <c r="L112" t="s">
        <v>7413</v>
      </c>
      <c r="M112" t="s">
        <v>7414</v>
      </c>
      <c r="N112" t="s">
        <v>7245</v>
      </c>
      <c r="P112" t="s">
        <v>7415</v>
      </c>
    </row>
    <row r="113" spans="1:17" x14ac:dyDescent="0.35">
      <c r="A113" t="s">
        <v>7416</v>
      </c>
      <c r="B113" t="s">
        <v>1522</v>
      </c>
      <c r="C113" t="s">
        <v>6576</v>
      </c>
      <c r="D113" t="s">
        <v>6637</v>
      </c>
      <c r="E113" t="s">
        <v>6578</v>
      </c>
      <c r="F113" t="s">
        <v>1214</v>
      </c>
      <c r="G113" s="138" t="s">
        <v>6579</v>
      </c>
      <c r="H113" t="s">
        <v>652</v>
      </c>
      <c r="I113" t="s">
        <v>7417</v>
      </c>
      <c r="J113">
        <v>209187</v>
      </c>
      <c r="K113" t="s">
        <v>6571</v>
      </c>
      <c r="L113" t="s">
        <v>7418</v>
      </c>
      <c r="M113" t="s">
        <v>6582</v>
      </c>
      <c r="N113" t="s">
        <v>6583</v>
      </c>
      <c r="O113" t="s">
        <v>7417</v>
      </c>
    </row>
    <row r="114" spans="1:17" x14ac:dyDescent="0.35">
      <c r="A114" t="s">
        <v>7419</v>
      </c>
      <c r="B114" t="s">
        <v>1569</v>
      </c>
      <c r="C114" t="s">
        <v>7420</v>
      </c>
      <c r="D114" t="s">
        <v>6637</v>
      </c>
      <c r="E114" t="s">
        <v>2253</v>
      </c>
      <c r="F114" t="s">
        <v>1005</v>
      </c>
      <c r="G114" s="138" t="s">
        <v>7421</v>
      </c>
      <c r="H114" t="s">
        <v>652</v>
      </c>
      <c r="I114" t="s">
        <v>7422</v>
      </c>
      <c r="J114">
        <v>241507</v>
      </c>
      <c r="K114" t="s">
        <v>6571</v>
      </c>
      <c r="L114" t="s">
        <v>7423</v>
      </c>
      <c r="M114" t="s">
        <v>7424</v>
      </c>
      <c r="N114" t="s">
        <v>7425</v>
      </c>
      <c r="O114" t="s">
        <v>7422</v>
      </c>
    </row>
    <row r="115" spans="1:17" x14ac:dyDescent="0.35">
      <c r="A115" t="s">
        <v>7426</v>
      </c>
      <c r="B115" t="s">
        <v>2739</v>
      </c>
      <c r="C115" t="s">
        <v>7427</v>
      </c>
      <c r="D115" t="s">
        <v>7428</v>
      </c>
      <c r="E115" t="s">
        <v>7393</v>
      </c>
      <c r="F115" t="s">
        <v>1933</v>
      </c>
      <c r="G115" s="138" t="s">
        <v>7429</v>
      </c>
      <c r="H115" t="s">
        <v>652</v>
      </c>
      <c r="I115" t="s">
        <v>7430</v>
      </c>
      <c r="J115">
        <v>300000799</v>
      </c>
      <c r="K115" t="s">
        <v>6571</v>
      </c>
      <c r="L115" t="s">
        <v>7431</v>
      </c>
      <c r="M115" t="s">
        <v>7432</v>
      </c>
      <c r="N115" t="s">
        <v>7245</v>
      </c>
      <c r="O115" t="s">
        <v>7430</v>
      </c>
    </row>
    <row r="116" spans="1:17" x14ac:dyDescent="0.35">
      <c r="A116" t="s">
        <v>7433</v>
      </c>
      <c r="B116" t="s">
        <v>2855</v>
      </c>
      <c r="C116" t="s">
        <v>7434</v>
      </c>
      <c r="D116" t="s">
        <v>7435</v>
      </c>
      <c r="E116" t="s">
        <v>820</v>
      </c>
      <c r="F116" t="s">
        <v>2052</v>
      </c>
      <c r="G116" s="138" t="s">
        <v>7436</v>
      </c>
      <c r="H116" t="s">
        <v>652</v>
      </c>
      <c r="I116" t="s">
        <v>7437</v>
      </c>
      <c r="J116">
        <v>300010706</v>
      </c>
      <c r="K116" t="s">
        <v>6571</v>
      </c>
      <c r="L116" t="s">
        <v>7438</v>
      </c>
      <c r="M116" t="s">
        <v>6896</v>
      </c>
      <c r="N116" t="s">
        <v>7245</v>
      </c>
      <c r="O116" t="s">
        <v>7439</v>
      </c>
    </row>
    <row r="117" spans="1:17" x14ac:dyDescent="0.35">
      <c r="A117" t="s">
        <v>7440</v>
      </c>
      <c r="B117" t="s">
        <v>1924</v>
      </c>
      <c r="C117" t="s">
        <v>7441</v>
      </c>
      <c r="D117" t="s">
        <v>7442</v>
      </c>
      <c r="E117" t="s">
        <v>7443</v>
      </c>
      <c r="F117" t="s">
        <v>1126</v>
      </c>
      <c r="G117" s="138" t="s">
        <v>7444</v>
      </c>
      <c r="H117" t="s">
        <v>652</v>
      </c>
      <c r="I117" t="s">
        <v>7445</v>
      </c>
      <c r="J117">
        <v>240098</v>
      </c>
      <c r="K117" t="s">
        <v>6571</v>
      </c>
      <c r="L117" t="s">
        <v>7446</v>
      </c>
      <c r="M117" t="s">
        <v>7447</v>
      </c>
      <c r="N117" t="s">
        <v>7448</v>
      </c>
      <c r="O117" t="s">
        <v>7445</v>
      </c>
    </row>
    <row r="118" spans="1:17" x14ac:dyDescent="0.35">
      <c r="A118" t="s">
        <v>7449</v>
      </c>
      <c r="B118" t="s">
        <v>2300</v>
      </c>
      <c r="C118" t="s">
        <v>7450</v>
      </c>
      <c r="D118" t="s">
        <v>7451</v>
      </c>
      <c r="E118" t="s">
        <v>7452</v>
      </c>
      <c r="F118" t="s">
        <v>1911</v>
      </c>
      <c r="G118" s="138" t="s">
        <v>7453</v>
      </c>
      <c r="H118" t="s">
        <v>652</v>
      </c>
      <c r="I118" t="s">
        <v>7454</v>
      </c>
      <c r="J118">
        <v>240100</v>
      </c>
      <c r="K118" t="s">
        <v>6571</v>
      </c>
      <c r="L118" t="s">
        <v>7455</v>
      </c>
      <c r="M118" t="s">
        <v>7456</v>
      </c>
      <c r="N118" t="s">
        <v>7457</v>
      </c>
    </row>
    <row r="119" spans="1:17" x14ac:dyDescent="0.35">
      <c r="A119" t="s">
        <v>7458</v>
      </c>
      <c r="B119" t="s">
        <v>1794</v>
      </c>
      <c r="C119" t="s">
        <v>7459</v>
      </c>
      <c r="D119" t="s">
        <v>6637</v>
      </c>
      <c r="E119" t="s">
        <v>7460</v>
      </c>
      <c r="F119" t="s">
        <v>1532</v>
      </c>
      <c r="G119" s="138" t="s">
        <v>7461</v>
      </c>
      <c r="H119" t="s">
        <v>652</v>
      </c>
      <c r="I119" t="s">
        <v>7462</v>
      </c>
      <c r="J119">
        <v>241589</v>
      </c>
      <c r="K119" t="s">
        <v>6571</v>
      </c>
      <c r="L119" t="s">
        <v>7463</v>
      </c>
      <c r="M119" t="s">
        <v>7464</v>
      </c>
      <c r="N119" t="s">
        <v>7245</v>
      </c>
      <c r="O119" t="s">
        <v>7465</v>
      </c>
    </row>
    <row r="120" spans="1:17" x14ac:dyDescent="0.35">
      <c r="A120" t="s">
        <v>7466</v>
      </c>
      <c r="B120" t="s">
        <v>3093</v>
      </c>
      <c r="C120" t="s">
        <v>7467</v>
      </c>
      <c r="D120" t="s">
        <v>7468</v>
      </c>
      <c r="E120" t="s">
        <v>7469</v>
      </c>
      <c r="F120" t="s">
        <v>2253</v>
      </c>
      <c r="G120" s="138" t="s">
        <v>7470</v>
      </c>
      <c r="H120" t="s">
        <v>652</v>
      </c>
      <c r="I120" t="s">
        <v>7471</v>
      </c>
      <c r="J120">
        <v>242425</v>
      </c>
      <c r="K120" t="s">
        <v>6571</v>
      </c>
      <c r="L120" t="s">
        <v>7472</v>
      </c>
      <c r="M120" t="s">
        <v>7473</v>
      </c>
      <c r="N120" t="s">
        <v>7474</v>
      </c>
      <c r="O120" t="s">
        <v>7475</v>
      </c>
    </row>
    <row r="121" spans="1:17" x14ac:dyDescent="0.35">
      <c r="A121" t="s">
        <v>7476</v>
      </c>
      <c r="B121" t="s">
        <v>2117</v>
      </c>
      <c r="C121" t="s">
        <v>7477</v>
      </c>
      <c r="D121" t="s">
        <v>6637</v>
      </c>
      <c r="E121" t="s">
        <v>7478</v>
      </c>
      <c r="G121" s="138" t="s">
        <v>6637</v>
      </c>
      <c r="H121" t="s">
        <v>2960</v>
      </c>
      <c r="I121" t="s">
        <v>7479</v>
      </c>
      <c r="J121">
        <v>242925</v>
      </c>
      <c r="K121" t="s">
        <v>6571</v>
      </c>
      <c r="L121" t="s">
        <v>7480</v>
      </c>
      <c r="M121" t="s">
        <v>7481</v>
      </c>
      <c r="N121" t="s">
        <v>7245</v>
      </c>
    </row>
    <row r="122" spans="1:17" x14ac:dyDescent="0.35">
      <c r="A122" t="s">
        <v>7482</v>
      </c>
      <c r="B122" t="s">
        <v>2452</v>
      </c>
      <c r="C122" t="s">
        <v>7483</v>
      </c>
      <c r="D122" t="s">
        <v>7484</v>
      </c>
      <c r="E122" t="s">
        <v>7103</v>
      </c>
      <c r="F122" t="s">
        <v>1532</v>
      </c>
      <c r="G122" s="138" t="s">
        <v>7104</v>
      </c>
      <c r="H122" t="s">
        <v>652</v>
      </c>
      <c r="I122" t="s">
        <v>7485</v>
      </c>
      <c r="J122">
        <v>243090</v>
      </c>
      <c r="K122" t="s">
        <v>6571</v>
      </c>
      <c r="L122" t="s">
        <v>7486</v>
      </c>
      <c r="M122" t="s">
        <v>7487</v>
      </c>
      <c r="N122" t="s">
        <v>7488</v>
      </c>
      <c r="O122" t="s">
        <v>7489</v>
      </c>
    </row>
    <row r="123" spans="1:17" x14ac:dyDescent="0.35">
      <c r="A123" t="s">
        <v>7490</v>
      </c>
      <c r="B123" t="s">
        <v>1233</v>
      </c>
      <c r="C123" t="s">
        <v>7491</v>
      </c>
      <c r="D123" t="s">
        <v>6637</v>
      </c>
      <c r="E123" t="s">
        <v>7113</v>
      </c>
      <c r="F123" t="s">
        <v>7307</v>
      </c>
      <c r="G123" s="138" t="s">
        <v>7492</v>
      </c>
      <c r="H123" t="s">
        <v>1760</v>
      </c>
      <c r="I123" t="s">
        <v>7493</v>
      </c>
      <c r="J123">
        <v>243421</v>
      </c>
      <c r="K123" t="s">
        <v>6571</v>
      </c>
      <c r="L123" t="s">
        <v>7494</v>
      </c>
      <c r="M123" t="s">
        <v>7495</v>
      </c>
      <c r="N123" t="s">
        <v>7496</v>
      </c>
      <c r="O123" t="s">
        <v>7493</v>
      </c>
      <c r="P123" t="s">
        <v>7497</v>
      </c>
      <c r="Q123" t="s">
        <v>7498</v>
      </c>
    </row>
    <row r="124" spans="1:17" x14ac:dyDescent="0.35">
      <c r="A124" t="s">
        <v>7499</v>
      </c>
      <c r="B124" t="s">
        <v>927</v>
      </c>
      <c r="C124" t="s">
        <v>7500</v>
      </c>
      <c r="D124" t="s">
        <v>6637</v>
      </c>
      <c r="E124" t="s">
        <v>7501</v>
      </c>
      <c r="F124" t="s">
        <v>727</v>
      </c>
      <c r="G124" s="138" t="s">
        <v>7502</v>
      </c>
      <c r="H124" t="s">
        <v>652</v>
      </c>
      <c r="I124" t="s">
        <v>7503</v>
      </c>
      <c r="J124">
        <v>243491</v>
      </c>
      <c r="K124" t="s">
        <v>6571</v>
      </c>
      <c r="L124" t="s">
        <v>7504</v>
      </c>
      <c r="M124" t="s">
        <v>7505</v>
      </c>
      <c r="N124" t="s">
        <v>7245</v>
      </c>
      <c r="O124" t="s">
        <v>7506</v>
      </c>
    </row>
    <row r="125" spans="1:17" x14ac:dyDescent="0.35">
      <c r="A125" t="s">
        <v>7507</v>
      </c>
      <c r="B125" t="s">
        <v>1023</v>
      </c>
      <c r="C125" t="s">
        <v>7508</v>
      </c>
      <c r="D125" t="s">
        <v>6637</v>
      </c>
      <c r="E125" t="s">
        <v>7509</v>
      </c>
      <c r="F125" t="s">
        <v>879</v>
      </c>
      <c r="G125" s="138" t="s">
        <v>7510</v>
      </c>
      <c r="H125" t="s">
        <v>652</v>
      </c>
      <c r="I125" t="s">
        <v>7511</v>
      </c>
      <c r="J125">
        <v>300075706</v>
      </c>
      <c r="K125" t="s">
        <v>6571</v>
      </c>
      <c r="L125" t="s">
        <v>7512</v>
      </c>
      <c r="M125" t="s">
        <v>7513</v>
      </c>
      <c r="N125" t="s">
        <v>7245</v>
      </c>
      <c r="O125" t="s">
        <v>7514</v>
      </c>
    </row>
    <row r="126" spans="1:17" x14ac:dyDescent="0.35">
      <c r="A126" t="s">
        <v>7515</v>
      </c>
      <c r="B126" t="s">
        <v>3120</v>
      </c>
      <c r="C126" t="s">
        <v>7516</v>
      </c>
      <c r="D126" t="s">
        <v>6637</v>
      </c>
      <c r="E126" t="s">
        <v>7103</v>
      </c>
      <c r="F126" t="s">
        <v>1532</v>
      </c>
      <c r="G126" s="138" t="s">
        <v>7517</v>
      </c>
      <c r="H126" t="s">
        <v>652</v>
      </c>
      <c r="I126" t="s">
        <v>7518</v>
      </c>
      <c r="J126">
        <v>1500004434</v>
      </c>
      <c r="K126" t="s">
        <v>6571</v>
      </c>
      <c r="L126" t="s">
        <v>7519</v>
      </c>
      <c r="M126" t="s">
        <v>7520</v>
      </c>
      <c r="N126" t="s">
        <v>7521</v>
      </c>
      <c r="O126" t="s">
        <v>7522</v>
      </c>
    </row>
    <row r="127" spans="1:17" x14ac:dyDescent="0.35">
      <c r="A127" t="s">
        <v>7523</v>
      </c>
      <c r="B127" t="s">
        <v>2352</v>
      </c>
      <c r="C127" t="s">
        <v>7524</v>
      </c>
      <c r="D127" t="s">
        <v>6637</v>
      </c>
      <c r="E127" t="s">
        <v>7460</v>
      </c>
      <c r="F127" t="s">
        <v>1532</v>
      </c>
      <c r="G127" s="138" t="s">
        <v>7525</v>
      </c>
      <c r="H127" t="s">
        <v>652</v>
      </c>
      <c r="I127" t="s">
        <v>7526</v>
      </c>
      <c r="J127">
        <v>1500004448</v>
      </c>
      <c r="K127" t="s">
        <v>6571</v>
      </c>
      <c r="L127" t="s">
        <v>7527</v>
      </c>
      <c r="M127" t="s">
        <v>7528</v>
      </c>
      <c r="N127" t="s">
        <v>7245</v>
      </c>
      <c r="O127" t="s">
        <v>7529</v>
      </c>
    </row>
  </sheetData>
  <sheetProtection algorithmName="SHA-256" hashValue="ykMhM97YphKOOViKxataODS59X3+qLoTx/N16Fnjlnw=" saltValue="siHgMte2yzWiweqDMcIBtw==" spinCount="100000" sheet="1" sort="0" autoFilter="0"/>
  <pageMargins left="0.7" right="0.7" top="0.75" bottom="0.75" header="0.3" footer="0.3"/>
  <pageSetup orientation="portrait" verticalDpi="300"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49E45A78FD07B4380D37BFF32024001" ma:contentTypeVersion="11" ma:contentTypeDescription="Create a new document." ma:contentTypeScope="" ma:versionID="1e4a25427522987bac2ecc32423895c9">
  <xsd:schema xmlns:xsd="http://www.w3.org/2001/XMLSchema" xmlns:xs="http://www.w3.org/2001/XMLSchema" xmlns:p="http://schemas.microsoft.com/office/2006/metadata/properties" xmlns:ns2="2d16370f-32eb-46d4-88fe-9b3a93591cca" xmlns:ns3="9dd91618-a5e4-4a20-baf2-fa5f505af291" targetNamespace="http://schemas.microsoft.com/office/2006/metadata/properties" ma:root="true" ma:fieldsID="f25696897448d513ebcc83b10152ea90" ns2:_="" ns3:_="">
    <xsd:import namespace="2d16370f-32eb-46d4-88fe-9b3a93591cca"/>
    <xsd:import namespace="9dd91618-a5e4-4a20-baf2-fa5f505af29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16370f-32eb-46d4-88fe-9b3a93591c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9353dbe8-8260-4ccf-8219-3d2995e6fa15"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dd91618-a5e4-4a20-baf2-fa5f505af291"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d16370f-32eb-46d4-88fe-9b3a93591cc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9FFF0E4-061E-4A58-A277-EC3E2123F1E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d16370f-32eb-46d4-88fe-9b3a93591cca"/>
    <ds:schemaRef ds:uri="9dd91618-a5e4-4a20-baf2-fa5f505af2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E90E89A-957D-45B2-B095-4807A24445B6}">
  <ds:schemaRefs>
    <ds:schemaRef ds:uri="http://schemas.microsoft.com/sharepoint/v3/contenttype/forms"/>
  </ds:schemaRefs>
</ds:datastoreItem>
</file>

<file path=customXml/itemProps3.xml><?xml version="1.0" encoding="utf-8"?>
<ds:datastoreItem xmlns:ds="http://schemas.openxmlformats.org/officeDocument/2006/customXml" ds:itemID="{EC39BCDD-7C0C-4E7C-AAE8-CA29F6D28FA5}">
  <ds:schemaRefs>
    <ds:schemaRef ds:uri="http://schemas.microsoft.com/office/2006/metadata/properties"/>
    <ds:schemaRef ds:uri="http://schemas.microsoft.com/office/infopath/2007/PartnerControls"/>
    <ds:schemaRef ds:uri="2d16370f-32eb-46d4-88fe-9b3a93591cc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66</vt:i4>
      </vt:variant>
    </vt:vector>
  </HeadingPairs>
  <TitlesOfParts>
    <vt:vector size="76" baseType="lpstr">
      <vt:lpstr>Disclaimer</vt:lpstr>
      <vt:lpstr>Introduction</vt:lpstr>
      <vt:lpstr>Human FA Template</vt:lpstr>
      <vt:lpstr>Animal FA Template</vt:lpstr>
      <vt:lpstr>FEMB FA Template</vt:lpstr>
      <vt:lpstr>Master FA Picklists</vt:lpstr>
      <vt:lpstr>FormattingOptions</vt:lpstr>
      <vt:lpstr>Submitter</vt:lpstr>
      <vt:lpstr>Global Submitters</vt:lpstr>
      <vt:lpstr>FastLookup</vt:lpstr>
      <vt:lpstr>AGE_TYPE</vt:lpstr>
      <vt:lpstr>ANATOMIC_SITE</vt:lpstr>
      <vt:lpstr>ANATOMIC_SITE_MODIFIER</vt:lpstr>
      <vt:lpstr>ANIMAL_CATEGORY</vt:lpstr>
      <vt:lpstr>ANIMAL_COMMON_NAME</vt:lpstr>
      <vt:lpstr>ANIMAL_SCIENTIFIC_NAME</vt:lpstr>
      <vt:lpstr>AnimalListID</vt:lpstr>
      <vt:lpstr>AnimalMap</vt:lpstr>
      <vt:lpstr>ARTHROPOD_COMMON_NAME</vt:lpstr>
      <vt:lpstr>ARTHROPOD_SCIENTIFIC_NAME</vt:lpstr>
      <vt:lpstr>Building</vt:lpstr>
      <vt:lpstr>CHECKBOX</vt:lpstr>
      <vt:lpstr>CLIA</vt:lpstr>
      <vt:lpstr>CLINICAL_DIAGNOSIS</vt:lpstr>
      <vt:lpstr>COLLECTION_METHOD</vt:lpstr>
      <vt:lpstr>COLLECTION_METHOD_FEMB</vt:lpstr>
      <vt:lpstr>COLLECTION_METHOD_HUMAN_ANIMAL</vt:lpstr>
      <vt:lpstr>COMB_SCI_NAME_C</vt:lpstr>
      <vt:lpstr>COMMON_NAME_COMB</vt:lpstr>
      <vt:lpstr>CONDITION2_CONTAINER</vt:lpstr>
      <vt:lpstr>CONDITION3_SPEC</vt:lpstr>
      <vt:lpstr>CONDITIONS</vt:lpstr>
      <vt:lpstr>CONTAINER</vt:lpstr>
      <vt:lpstr>COUNTRY</vt:lpstr>
      <vt:lpstr>EXPOSURE_TYPE</vt:lpstr>
      <vt:lpstr>FEMBListID</vt:lpstr>
      <vt:lpstr>FEMBMap</vt:lpstr>
      <vt:lpstr>FEMBNames</vt:lpstr>
      <vt:lpstr>HumanFieldsMap</vt:lpstr>
      <vt:lpstr>HumanListID</vt:lpstr>
      <vt:lpstr>IMMUNIZATIONS_ANIMAL</vt:lpstr>
      <vt:lpstr>IMMUNIZATIONS_HUMAN</vt:lpstr>
      <vt:lpstr>LAB_EXAM_REQUESTED</vt:lpstr>
      <vt:lpstr>LOCAL_TYPES</vt:lpstr>
      <vt:lpstr>LOCATIONS</vt:lpstr>
      <vt:lpstr>NONCLIA</vt:lpstr>
      <vt:lpstr>ORIGIN</vt:lpstr>
      <vt:lpstr>ORIGIN_ANIMAL</vt:lpstr>
      <vt:lpstr>ORIGIN_FEMB</vt:lpstr>
      <vt:lpstr>ORIGIN_HUMAN</vt:lpstr>
      <vt:lpstr>PACKAGECONDITION</vt:lpstr>
      <vt:lpstr>POSITION</vt:lpstr>
      <vt:lpstr>PREFIX</vt:lpstr>
      <vt:lpstr>PREGNANT</vt:lpstr>
      <vt:lpstr>PROCESSING</vt:lpstr>
      <vt:lpstr>SCIENTIFIC_NAME_COMB</vt:lpstr>
      <vt:lpstr>SEX_ANIMAL</vt:lpstr>
      <vt:lpstr>SEX_HUMAN</vt:lpstr>
      <vt:lpstr>SPECIFIC_AGENT</vt:lpstr>
      <vt:lpstr>SPECIMEN_HANDLING</vt:lpstr>
      <vt:lpstr>SPECIMEN_TYPE</vt:lpstr>
      <vt:lpstr>SPECIMEN_TYPE_FEMB</vt:lpstr>
      <vt:lpstr>SPECIMEN_TYPE_HUMAN_ANIMAL</vt:lpstr>
      <vt:lpstr>SPECIMEN_TYPE_MODIFIER</vt:lpstr>
      <vt:lpstr>SPHLIDSearch</vt:lpstr>
      <vt:lpstr>SPHLSubmitterName</vt:lpstr>
      <vt:lpstr>STATE</vt:lpstr>
      <vt:lpstr>SUBMITTED_AS</vt:lpstr>
      <vt:lpstr>SubmitterID</vt:lpstr>
      <vt:lpstr>SubmitterName</vt:lpstr>
      <vt:lpstr>SUFFIX</vt:lpstr>
      <vt:lpstr>SUSPECTAGENT</vt:lpstr>
      <vt:lpstr>TRANSPORT_MEDIUM</vt:lpstr>
      <vt:lpstr>TREATMENTS</vt:lpstr>
      <vt:lpstr>UNITS</vt:lpstr>
      <vt:lpstr>YesNo</vt:lpstr>
    </vt:vector>
  </TitlesOfParts>
  <Manager/>
  <Company>Centers for Disease Control and Prevention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Global File Accessioning Template Production Version</dc:title>
  <dc:subject/>
  <dc:creator>Yip, Vanessa (CDC/OID/NCEZID) (CTR)</dc:creator>
  <cp:keywords/>
  <dc:description/>
  <cp:lastModifiedBy>Gaynor, Anne  |  APHL</cp:lastModifiedBy>
  <cp:revision/>
  <dcterms:created xsi:type="dcterms:W3CDTF">2013-01-22T17:49:34Z</dcterms:created>
  <dcterms:modified xsi:type="dcterms:W3CDTF">2026-06-18T18:26:58Z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0x010100849E45A78FD07B4380D37BFF32024001</vt:lpwstr>
  </property>
  <property fmtid="{D5CDD505-2E9C-101B-9397-08002B2CF9AE}" pid="3" name="_dlc_DocIdItemGuid">
    <vt:lpwstr>a6cda4b5-06a8-40f7-a385-942514a44a94</vt:lpwstr>
  </property>
  <property fmtid="{D5CDD505-2E9C-101B-9397-08002B2CF9AE}" pid="4" name="MSIP_Label_7b94a7b8-f06c-4dfe-bdcc-9b548fd58c31_Enabled">
    <vt:lpwstr>true</vt:lpwstr>
  </property>
  <property fmtid="{D5CDD505-2E9C-101B-9397-08002B2CF9AE}" pid="5" name="MSIP_Label_7b94a7b8-f06c-4dfe-bdcc-9b548fd58c31_SetDate">
    <vt:lpwstr>2020-11-09T20:44:59Z</vt:lpwstr>
  </property>
  <property fmtid="{D5CDD505-2E9C-101B-9397-08002B2CF9AE}" pid="6" name="MSIP_Label_7b94a7b8-f06c-4dfe-bdcc-9b548fd58c31_Method">
    <vt:lpwstr>Privileged</vt:lpwstr>
  </property>
  <property fmtid="{D5CDD505-2E9C-101B-9397-08002B2CF9AE}" pid="7" name="MSIP_Label_7b94a7b8-f06c-4dfe-bdcc-9b548fd58c31_Name">
    <vt:lpwstr>7b94a7b8-f06c-4dfe-bdcc-9b548fd58c31</vt:lpwstr>
  </property>
  <property fmtid="{D5CDD505-2E9C-101B-9397-08002B2CF9AE}" pid="8" name="MSIP_Label_7b94a7b8-f06c-4dfe-bdcc-9b548fd58c31_SiteId">
    <vt:lpwstr>9ce70869-60db-44fd-abe8-d2767077fc8f</vt:lpwstr>
  </property>
  <property fmtid="{D5CDD505-2E9C-101B-9397-08002B2CF9AE}" pid="9" name="MSIP_Label_7b94a7b8-f06c-4dfe-bdcc-9b548fd58c31_ActionId">
    <vt:lpwstr>fcb3be72-8028-4a1a-b65a-85c1fbe223e8</vt:lpwstr>
  </property>
  <property fmtid="{D5CDD505-2E9C-101B-9397-08002B2CF9AE}" pid="10" name="MSIP_Label_7b94a7b8-f06c-4dfe-bdcc-9b548fd58c31_ContentBits">
    <vt:lpwstr>0</vt:lpwstr>
  </property>
  <property fmtid="{D5CDD505-2E9C-101B-9397-08002B2CF9AE}" pid="11" name="MediaServiceImageTags">
    <vt:lpwstr/>
  </property>
</Properties>
</file>